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Greg/Documents/IMRA/Tucker Trail/GTT Results/"/>
    </mc:Choice>
  </mc:AlternateContent>
  <xr:revisionPtr revIDLastSave="0" documentId="13_ncr:1_{46B8207B-4AAB-724F-9FA4-354461648F50}" xr6:coauthVersionLast="47" xr6:coauthVersionMax="47" xr10:uidLastSave="{00000000-0000-0000-0000-000000000000}"/>
  <bookViews>
    <workbookView xWindow="0" yWindow="4860" windowWidth="40500" windowHeight="15840" xr2:uid="{00000000-000D-0000-FFFF-FFFF00000000}"/>
  </bookViews>
  <sheets>
    <sheet name="2023" sheetId="9" r:id="rId1"/>
    <sheet name="2022" sheetId="8" r:id="rId2"/>
    <sheet name="2021" sheetId="4" r:id="rId3"/>
    <sheet name="2019" sheetId="5" r:id="rId4"/>
    <sheet name="2018" sheetId="6" r:id="rId5"/>
    <sheet name="2017" sheetId="7" r:id="rId6"/>
  </sheets>
  <definedNames>
    <definedName name="DB_Bonus" localSheetId="5">#REF!</definedName>
    <definedName name="DB_Bonus" localSheetId="4">#REF!</definedName>
    <definedName name="DB_Bonus">#REF!</definedName>
    <definedName name="DB_SoloEnt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I+j+0fp88CbueMveIrxplkb4G/g=="/>
    </ext>
  </extLst>
</workbook>
</file>

<file path=xl/calcChain.xml><?xml version="1.0" encoding="utf-8"?>
<calcChain xmlns="http://schemas.openxmlformats.org/spreadsheetml/2006/main">
  <c r="W30" i="9" l="1"/>
  <c r="X30" i="9"/>
  <c r="W31" i="9"/>
  <c r="X31" i="9"/>
  <c r="W32" i="9"/>
  <c r="X32" i="9"/>
  <c r="W33" i="9"/>
  <c r="X33" i="9"/>
  <c r="W34" i="9"/>
  <c r="X34" i="9"/>
  <c r="W35" i="9"/>
  <c r="X35" i="9"/>
  <c r="W36" i="9"/>
  <c r="X36" i="9"/>
  <c r="W37" i="9"/>
  <c r="W38" i="9"/>
  <c r="W39" i="9"/>
  <c r="W40" i="9"/>
  <c r="W4" i="9"/>
  <c r="X4" i="9"/>
  <c r="Y4" i="9"/>
  <c r="W5" i="9"/>
  <c r="X5" i="9"/>
  <c r="Y5" i="9"/>
  <c r="W6" i="9"/>
  <c r="X6" i="9"/>
  <c r="Y6" i="9"/>
  <c r="W7" i="9"/>
  <c r="X7" i="9"/>
  <c r="Y7" i="9"/>
  <c r="W8" i="9"/>
  <c r="X8" i="9"/>
  <c r="Y8" i="9"/>
  <c r="W9" i="9"/>
  <c r="X9" i="9"/>
  <c r="Y9" i="9"/>
  <c r="W10" i="9"/>
  <c r="X10" i="9"/>
  <c r="Y10" i="9"/>
  <c r="W11" i="9"/>
  <c r="X11" i="9"/>
  <c r="Y11" i="9"/>
  <c r="W12" i="9"/>
  <c r="X12" i="9"/>
  <c r="Y12" i="9"/>
  <c r="W13" i="9"/>
  <c r="X13" i="9"/>
  <c r="Y13" i="9"/>
  <c r="W14" i="9"/>
  <c r="X14" i="9"/>
  <c r="Y14" i="9"/>
  <c r="W15" i="9"/>
  <c r="X15" i="9"/>
  <c r="Y15" i="9"/>
  <c r="W16" i="9"/>
  <c r="X16" i="9"/>
  <c r="Y16" i="9"/>
  <c r="W17" i="9"/>
  <c r="X17" i="9"/>
  <c r="Y17" i="9"/>
  <c r="W18" i="9"/>
  <c r="X18" i="9"/>
  <c r="Y18" i="9"/>
  <c r="W19" i="9"/>
  <c r="X19" i="9"/>
  <c r="Y19" i="9"/>
  <c r="W20" i="9"/>
  <c r="X20" i="9"/>
  <c r="Y20" i="9"/>
  <c r="W21" i="9"/>
  <c r="X21" i="9"/>
  <c r="Y21" i="9"/>
  <c r="W22" i="9"/>
  <c r="X22" i="9"/>
  <c r="Y22" i="9"/>
  <c r="W23" i="9"/>
  <c r="X23" i="9"/>
  <c r="Y23" i="9"/>
  <c r="W24" i="9"/>
  <c r="X24" i="9"/>
  <c r="Y24" i="9"/>
  <c r="W25" i="9"/>
  <c r="X25" i="9"/>
  <c r="Y25" i="9"/>
  <c r="W26" i="9"/>
  <c r="X26" i="9"/>
  <c r="Y26" i="9"/>
  <c r="W27" i="9"/>
  <c r="X27" i="9"/>
  <c r="Y27" i="9"/>
  <c r="W28" i="9"/>
  <c r="X28" i="9"/>
  <c r="Y28" i="9"/>
  <c r="W29" i="9"/>
  <c r="X29" i="9"/>
  <c r="Y29" i="9"/>
  <c r="Y3" i="9"/>
  <c r="X3" i="9"/>
  <c r="W3" i="9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Z3" i="9"/>
  <c r="Z6" i="9"/>
  <c r="Z10" i="9"/>
  <c r="Z14" i="9"/>
  <c r="Z18" i="9"/>
  <c r="Z23" i="9"/>
  <c r="Z15" i="9"/>
  <c r="Z17" i="9"/>
  <c r="Z28" i="9"/>
  <c r="Z16" i="9"/>
  <c r="Z19" i="9"/>
  <c r="Z11" i="9"/>
  <c r="Z5" i="9"/>
  <c r="Z26" i="9"/>
  <c r="Z20" i="9"/>
  <c r="Z25" i="9"/>
  <c r="Z21" i="9"/>
  <c r="Z13" i="9"/>
  <c r="Z29" i="9"/>
  <c r="Z27" i="9"/>
  <c r="Z4" i="9"/>
  <c r="Z7" i="9"/>
  <c r="Z9" i="9"/>
  <c r="Z8" i="9"/>
  <c r="Z22" i="9"/>
  <c r="Z24" i="9"/>
  <c r="Z12" i="9"/>
  <c r="U15" i="8"/>
  <c r="U13" i="8"/>
  <c r="U14" i="8"/>
  <c r="T15" i="8"/>
  <c r="R29" i="8"/>
  <c r="S29" i="8"/>
  <c r="T29" i="8"/>
  <c r="U29" i="8"/>
  <c r="R30" i="8"/>
  <c r="S30" i="8"/>
  <c r="T30" i="8"/>
  <c r="U30" i="8"/>
  <c r="R31" i="8"/>
  <c r="S31" i="8"/>
  <c r="T31" i="8"/>
  <c r="U31" i="8"/>
  <c r="R32" i="8"/>
  <c r="S32" i="8"/>
  <c r="T32" i="8"/>
  <c r="U32" i="8"/>
  <c r="R38" i="8"/>
  <c r="S38" i="8"/>
  <c r="T38" i="8"/>
  <c r="U38" i="8"/>
  <c r="R39" i="8"/>
  <c r="S39" i="8"/>
  <c r="T39" i="8"/>
  <c r="U39" i="8"/>
  <c r="R22" i="8"/>
  <c r="S22" i="8"/>
  <c r="R16" i="8"/>
  <c r="S16" i="8"/>
  <c r="T16" i="8"/>
  <c r="U16" i="8"/>
  <c r="R17" i="8"/>
  <c r="S17" i="8"/>
  <c r="T17" i="8"/>
  <c r="U17" i="8"/>
  <c r="R24" i="8"/>
  <c r="S24" i="8"/>
  <c r="T24" i="8"/>
  <c r="U24" i="8"/>
  <c r="R33" i="8"/>
  <c r="S33" i="8"/>
  <c r="T33" i="8"/>
  <c r="U33" i="8"/>
  <c r="R34" i="8"/>
  <c r="S34" i="8"/>
  <c r="T34" i="8"/>
  <c r="U34" i="8"/>
  <c r="R35" i="8"/>
  <c r="S35" i="8"/>
  <c r="T35" i="8"/>
  <c r="U35" i="8"/>
  <c r="R36" i="8"/>
  <c r="S36" i="8"/>
  <c r="T36" i="8"/>
  <c r="U36" i="8"/>
  <c r="R37" i="8"/>
  <c r="S37" i="8"/>
  <c r="T37" i="8"/>
  <c r="U37" i="8"/>
  <c r="R4" i="8"/>
  <c r="S4" i="8"/>
  <c r="T4" i="8"/>
  <c r="U4" i="8"/>
  <c r="R5" i="8"/>
  <c r="S5" i="8"/>
  <c r="T5" i="8"/>
  <c r="U5" i="8"/>
  <c r="R7" i="8"/>
  <c r="S7" i="8"/>
  <c r="T7" i="8"/>
  <c r="U7" i="8"/>
  <c r="R8" i="8"/>
  <c r="S8" i="8"/>
  <c r="T8" i="8"/>
  <c r="U8" i="8"/>
  <c r="R9" i="8"/>
  <c r="S9" i="8"/>
  <c r="T9" i="8"/>
  <c r="U9" i="8"/>
  <c r="R10" i="8"/>
  <c r="S10" i="8"/>
  <c r="T10" i="8"/>
  <c r="U10" i="8"/>
  <c r="R11" i="8"/>
  <c r="S11" i="8"/>
  <c r="T11" i="8"/>
  <c r="U11" i="8"/>
  <c r="R12" i="8"/>
  <c r="S12" i="8"/>
  <c r="T12" i="8"/>
  <c r="U12" i="8"/>
  <c r="R15" i="8"/>
  <c r="S15" i="8"/>
  <c r="R13" i="8"/>
  <c r="S13" i="8"/>
  <c r="T13" i="8"/>
  <c r="R14" i="8"/>
  <c r="S14" i="8"/>
  <c r="T14" i="8"/>
  <c r="R18" i="8"/>
  <c r="S18" i="8"/>
  <c r="T18" i="8"/>
  <c r="U18" i="8"/>
  <c r="R19" i="8"/>
  <c r="S19" i="8"/>
  <c r="T19" i="8"/>
  <c r="U19" i="8"/>
  <c r="R20" i="8"/>
  <c r="S20" i="8"/>
  <c r="T20" i="8"/>
  <c r="U20" i="8"/>
  <c r="R21" i="8"/>
  <c r="S21" i="8"/>
  <c r="T21" i="8"/>
  <c r="U21" i="8"/>
  <c r="R23" i="8"/>
  <c r="S23" i="8"/>
  <c r="T23" i="8"/>
  <c r="U23" i="8"/>
  <c r="R25" i="8"/>
  <c r="S25" i="8"/>
  <c r="T25" i="8"/>
  <c r="U25" i="8"/>
  <c r="R26" i="8"/>
  <c r="S26" i="8"/>
  <c r="T26" i="8"/>
  <c r="U26" i="8"/>
  <c r="R27" i="8"/>
  <c r="S27" i="8"/>
  <c r="T27" i="8"/>
  <c r="U27" i="8"/>
  <c r="R28" i="8"/>
  <c r="S28" i="8"/>
  <c r="T28" i="8"/>
  <c r="U28" i="8"/>
  <c r="U6" i="8"/>
  <c r="T6" i="8"/>
  <c r="S6" i="8"/>
  <c r="R6" i="8"/>
</calcChain>
</file>

<file path=xl/sharedStrings.xml><?xml version="1.0" encoding="utf-8"?>
<sst xmlns="http://schemas.openxmlformats.org/spreadsheetml/2006/main" count="495" uniqueCount="260">
  <si>
    <t>Total</t>
  </si>
  <si>
    <t>#</t>
  </si>
  <si>
    <t>Rory Campbell</t>
  </si>
  <si>
    <t>M50</t>
  </si>
  <si>
    <t>Barry Drennan</t>
  </si>
  <si>
    <t>Paul Duggan</t>
  </si>
  <si>
    <t>Adolfo Garcia</t>
  </si>
  <si>
    <t>M</t>
  </si>
  <si>
    <t>Donatas Jocius</t>
  </si>
  <si>
    <t>Eoin Keith</t>
  </si>
  <si>
    <t>M40</t>
  </si>
  <si>
    <t>Kazimierz Pawelczak</t>
  </si>
  <si>
    <t>Julien Prigent</t>
  </si>
  <si>
    <t>Karl Richards</t>
  </si>
  <si>
    <t>Peter Thompson</t>
  </si>
  <si>
    <t>IMRA#</t>
  </si>
  <si>
    <t>Finish Time</t>
  </si>
  <si>
    <t>Category</t>
  </si>
  <si>
    <t>F</t>
  </si>
  <si>
    <t>Start</t>
  </si>
  <si>
    <t>CP 1</t>
  </si>
  <si>
    <t>CP 2</t>
  </si>
  <si>
    <t>CP 3</t>
  </si>
  <si>
    <t>CP 4</t>
  </si>
  <si>
    <t>CP 5</t>
  </si>
  <si>
    <t>CP 6</t>
  </si>
  <si>
    <t>CP 7</t>
  </si>
  <si>
    <t>CP 8</t>
  </si>
  <si>
    <t>CP 9</t>
  </si>
  <si>
    <t>CP 10</t>
  </si>
  <si>
    <t>CP 11</t>
  </si>
  <si>
    <t>CP 12</t>
  </si>
  <si>
    <t>CP 13</t>
  </si>
  <si>
    <t>Finish</t>
  </si>
  <si>
    <t>Lake</t>
  </si>
  <si>
    <t>Spink</t>
  </si>
  <si>
    <t>Wicklow Gap</t>
  </si>
  <si>
    <t>Glendasan Weir</t>
  </si>
  <si>
    <t>Transition</t>
  </si>
  <si>
    <t>Visitor Centre</t>
  </si>
  <si>
    <t>Paddock Hill</t>
  </si>
  <si>
    <t>Lough Dan</t>
  </si>
  <si>
    <t>Mullacor</t>
  </si>
  <si>
    <t>Drumgoff</t>
  </si>
  <si>
    <t>LEG 1</t>
  </si>
  <si>
    <t>LEG 2</t>
  </si>
  <si>
    <t>LEG 3</t>
  </si>
  <si>
    <t>Avril Challoner F35</t>
  </si>
  <si>
    <t>Brian McFlynn M</t>
  </si>
  <si>
    <t>Donatas Jocius M35</t>
  </si>
  <si>
    <t>Peter Thompson M</t>
  </si>
  <si>
    <t>Kazimierz Pawelczak M45</t>
  </si>
  <si>
    <t>Eoghan Hughes M</t>
  </si>
  <si>
    <t>Eoin Keith M50</t>
  </si>
  <si>
    <t>Julien Prigent M</t>
  </si>
  <si>
    <t>Liam Vines M45</t>
  </si>
  <si>
    <t>Thomas Roche M40</t>
  </si>
  <si>
    <t>Steven Byrne M35</t>
  </si>
  <si>
    <t>Phil Behan M35</t>
  </si>
  <si>
    <t>Eoin Kelly M40</t>
  </si>
  <si>
    <t>Karl Richards M50</t>
  </si>
  <si>
    <t>Roelie Smit M45</t>
  </si>
  <si>
    <t>Runner Name/Category</t>
  </si>
  <si>
    <t>Runner Name</t>
  </si>
  <si>
    <t>Leg  1 Time</t>
  </si>
  <si>
    <t>Leg 2 Time</t>
  </si>
  <si>
    <t>Leg 3 Time</t>
  </si>
  <si>
    <t>Gavin Byrne</t>
  </si>
  <si>
    <t>Peter Gorman</t>
  </si>
  <si>
    <t>Anthony Cahill</t>
  </si>
  <si>
    <t>Torben Dahl</t>
  </si>
  <si>
    <t>Nicki McPeak</t>
  </si>
  <si>
    <t>Karl Fitzgerald</t>
  </si>
  <si>
    <t>Fabio Baltieri</t>
  </si>
  <si>
    <t>Neal O'Riordan</t>
  </si>
  <si>
    <t>Mark Horvath</t>
  </si>
  <si>
    <t>Paul Morrissey</t>
  </si>
  <si>
    <t>Laszlo Barkoczi</t>
  </si>
  <si>
    <t>Steve Corry</t>
  </si>
  <si>
    <t>Finbar McGurren</t>
  </si>
  <si>
    <t>Sean Higgins</t>
  </si>
  <si>
    <t>George Flynn</t>
  </si>
  <si>
    <t>Aoife Mundow</t>
  </si>
  <si>
    <t>Michael O'Rourke</t>
  </si>
  <si>
    <t>Phil behan</t>
  </si>
  <si>
    <t>Stephen Gregg</t>
  </si>
  <si>
    <t>Tiernan Swan</t>
  </si>
  <si>
    <t>Siobhan Hayes</t>
  </si>
  <si>
    <t>F50</t>
  </si>
  <si>
    <t>Karen Duggan</t>
  </si>
  <si>
    <t>F40</t>
  </si>
  <si>
    <t>Paul Twomey</t>
  </si>
  <si>
    <t>Mairead O' Keeffe</t>
  </si>
  <si>
    <t>Mark Quigley</t>
  </si>
  <si>
    <t>Mariusz Luczak</t>
  </si>
  <si>
    <t>Owen Smith</t>
  </si>
  <si>
    <t>Paul O Brien</t>
  </si>
  <si>
    <t>Paul Croke</t>
  </si>
  <si>
    <t>Con Halpin</t>
  </si>
  <si>
    <t>Leg  1 Time</t>
  </si>
  <si>
    <t>Gavin Scott Byrne</t>
  </si>
  <si>
    <t>Mark Doyle</t>
  </si>
  <si>
    <t>Paul Tierney</t>
  </si>
  <si>
    <t>Gary Warnock</t>
  </si>
  <si>
    <t>Adrian Hennessy</t>
  </si>
  <si>
    <t>Duncan Barrett</t>
  </si>
  <si>
    <t>Billy Reed</t>
  </si>
  <si>
    <t>Graham K. Bushe</t>
  </si>
  <si>
    <t>Don Hannon</t>
  </si>
  <si>
    <t>Zoran Skrba</t>
  </si>
  <si>
    <t>John Mollohan</t>
  </si>
  <si>
    <t>martin hennessy</t>
  </si>
  <si>
    <t>Carol Morgan</t>
  </si>
  <si>
    <t>Dale Mathers</t>
  </si>
  <si>
    <t>Clare Keeley</t>
  </si>
  <si>
    <t>Donal McMorland</t>
  </si>
  <si>
    <t>Philip O'Connell</t>
  </si>
  <si>
    <t>Barry Breslin</t>
  </si>
  <si>
    <t>Sarah Brady</t>
  </si>
  <si>
    <t>Jeffrey Gardner</t>
  </si>
  <si>
    <t>John Sherry</t>
  </si>
  <si>
    <t>Jackie Toal</t>
  </si>
  <si>
    <t>Ron Peacock</t>
  </si>
  <si>
    <t>Mark O Kelly</t>
  </si>
  <si>
    <t>Stephen McCurry</t>
  </si>
  <si>
    <t>John  Murrary</t>
  </si>
  <si>
    <t>Frank McIntyre</t>
  </si>
  <si>
    <t>Simon Franklin</t>
  </si>
  <si>
    <t>Owen Boyhan</t>
  </si>
  <si>
    <t>Brendan Neville</t>
  </si>
  <si>
    <t>Krzysztof Sikorski</t>
  </si>
  <si>
    <t>Lar Griffin</t>
  </si>
  <si>
    <t>Sinead Keogh</t>
  </si>
  <si>
    <t>John J Barry</t>
  </si>
  <si>
    <t>Mark Keogh</t>
  </si>
  <si>
    <t>M60</t>
  </si>
  <si>
    <t>Johan Dehantschutter</t>
  </si>
  <si>
    <t>Alicia Christofi-Walshe</t>
  </si>
  <si>
    <t>zsolt szomju</t>
  </si>
  <si>
    <t>Silvano Riz</t>
  </si>
  <si>
    <t>Dan Matei</t>
  </si>
  <si>
    <t>George Snee</t>
  </si>
  <si>
    <t>Richard Church</t>
  </si>
  <si>
    <t>Karl Maguire</t>
  </si>
  <si>
    <t>Matthew Sammon</t>
  </si>
  <si>
    <t>Michael J Kelly</t>
  </si>
  <si>
    <t>Aaron Shimmons</t>
  </si>
  <si>
    <t>Raphael Pizarro</t>
  </si>
  <si>
    <t>Juju Jay</t>
  </si>
  <si>
    <t>David Nolan</t>
  </si>
  <si>
    <t>Shay Brady</t>
  </si>
  <si>
    <t>Erwin De Wilde</t>
  </si>
  <si>
    <t>Becky Quinn (F45)</t>
  </si>
  <si>
    <t>Karen Duggan (F45)</t>
  </si>
  <si>
    <t>Nicola Cleary (F45)</t>
  </si>
  <si>
    <t>Sarah Clarke (F40)</t>
  </si>
  <si>
    <t>Lisa Quirke Cashman (F45)</t>
  </si>
  <si>
    <t>Caroline O Sullivan (F45)</t>
  </si>
  <si>
    <t>Eimear Deegan (F40)</t>
  </si>
  <si>
    <t>Laura Burns (F45)</t>
  </si>
  <si>
    <t>Shirley Walsh (F45)</t>
  </si>
  <si>
    <t>Brian Mcflynn (M)</t>
  </si>
  <si>
    <t>Ian Tumulty (M40)</t>
  </si>
  <si>
    <t>Graham K. Bushe (M50)</t>
  </si>
  <si>
    <t>David Fagan (M55)</t>
  </si>
  <si>
    <t>Kazimierz Pawelczak (M45)</t>
  </si>
  <si>
    <t>Con Halpin (M)</t>
  </si>
  <si>
    <t>Brian Hutchinson (M55)</t>
  </si>
  <si>
    <t>Roelie Smit (M45)</t>
  </si>
  <si>
    <t>Shane O'Neill (M40)</t>
  </si>
  <si>
    <t>Warren Redmond (M35)</t>
  </si>
  <si>
    <t>Eoin Mac Eochaidh (M40)</t>
  </si>
  <si>
    <t>Oisín O Briain (M45)</t>
  </si>
  <si>
    <t>Kevin Kelly (M40)</t>
  </si>
  <si>
    <t>Seán Meehan (M)</t>
  </si>
  <si>
    <t>Ronan O'Grady (M45)</t>
  </si>
  <si>
    <t>Gerard Keogh (M40)</t>
  </si>
  <si>
    <t>Derry O Neill (M40)</t>
  </si>
  <si>
    <t>Steven Pettigrew (M)</t>
  </si>
  <si>
    <t>Michael Harlick (M50)</t>
  </si>
  <si>
    <t>Eoin Kelly (M40)</t>
  </si>
  <si>
    <t>Niall Kelly (M40)</t>
  </si>
  <si>
    <t>Eamonn Hodge (M40)</t>
  </si>
  <si>
    <t>Pavel Bodi (M40)</t>
  </si>
  <si>
    <t>Peter Doyle (M50)</t>
  </si>
  <si>
    <t>Joe Berney (M60)</t>
  </si>
  <si>
    <t>Nicky Boland (M50)</t>
  </si>
  <si>
    <t>Olivier Agneray (M)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</si>
  <si>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</si>
  <si>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</si>
  <si>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</si>
  <si>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</si>
  <si>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</si>
  <si>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</si>
  <si>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</si>
  <si>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</si>
  <si>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</si>
  <si>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</si>
  <si>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</si>
  <si>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</si>
  <si>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</si>
  <si>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Leg 1</t>
  </si>
  <si>
    <t>Leg 2</t>
  </si>
  <si>
    <t>Leg 3</t>
  </si>
  <si>
    <t>Total Time</t>
  </si>
  <si>
    <t>Note: Alternative clockwise loop on Spink due to one-way system in place for COVID restrictions</t>
  </si>
  <si>
    <t>Note: retrun to traditional anti-clockwise loop on Spink after COVID one-way system removed</t>
  </si>
  <si>
    <t>CP 14</t>
  </si>
  <si>
    <t>CP 15</t>
  </si>
  <si>
    <t>CP 16</t>
  </si>
  <si>
    <t xml:space="preserve">Alan Doyle </t>
  </si>
  <si>
    <t xml:space="preserve">Becky Quinn </t>
  </si>
  <si>
    <t xml:space="preserve">Brian O'Grady </t>
  </si>
  <si>
    <t xml:space="preserve">Ciaran Mcaleenan </t>
  </si>
  <si>
    <t xml:space="preserve">Colin Doyle </t>
  </si>
  <si>
    <t xml:space="preserve">Damian Conway </t>
  </si>
  <si>
    <t xml:space="preserve">David Fagan </t>
  </si>
  <si>
    <t xml:space="preserve">Declan Mcinerney </t>
  </si>
  <si>
    <t xml:space="preserve">Derry O'Neill </t>
  </si>
  <si>
    <t xml:space="preserve">Eoin Keith </t>
  </si>
  <si>
    <t xml:space="preserve">Eoin Macmahon </t>
  </si>
  <si>
    <t xml:space="preserve">Gerard Keogh </t>
  </si>
  <si>
    <t xml:space="preserve">Imogen Mcguinness </t>
  </si>
  <si>
    <t xml:space="preserve">James Heggie </t>
  </si>
  <si>
    <t xml:space="preserve">John Garry Moore </t>
  </si>
  <si>
    <t xml:space="preserve">Julian Kennedy </t>
  </si>
  <si>
    <t xml:space="preserve">Keith Lane </t>
  </si>
  <si>
    <t xml:space="preserve">Kevin Kelly </t>
  </si>
  <si>
    <t xml:space="preserve">Laura Burns </t>
  </si>
  <si>
    <t xml:space="preserve">Liam Costello </t>
  </si>
  <si>
    <t xml:space="preserve">Michael Dowling </t>
  </si>
  <si>
    <t xml:space="preserve">Nicki Mcpeak </t>
  </si>
  <si>
    <t xml:space="preserve">Oisín O'Briain </t>
  </si>
  <si>
    <t xml:space="preserve">Orenczuk Kamil </t>
  </si>
  <si>
    <t xml:space="preserve">Patrick Collins </t>
  </si>
  <si>
    <t xml:space="preserve">Paul Kelly </t>
  </si>
  <si>
    <t xml:space="preserve">Phil Behan </t>
  </si>
  <si>
    <t xml:space="preserve">Ray Cullen </t>
  </si>
  <si>
    <t xml:space="preserve">Richard Moriarty </t>
  </si>
  <si>
    <t xml:space="preserve">Rob Priestman </t>
  </si>
  <si>
    <t xml:space="preserve">Ron Peacock </t>
  </si>
  <si>
    <t xml:space="preserve">Ross Donovan </t>
  </si>
  <si>
    <t xml:space="preserve">Sarah Clarke </t>
  </si>
  <si>
    <t xml:space="preserve">Shane O'Neill </t>
  </si>
  <si>
    <t xml:space="preserve">Stefan Hamilton </t>
  </si>
  <si>
    <t xml:space="preserve">Stephen Mangan </t>
  </si>
  <si>
    <t xml:space="preserve">Thomas Lawler </t>
  </si>
  <si>
    <t xml:space="preserve">Warren Redmond </t>
  </si>
  <si>
    <t> M </t>
  </si>
  <si>
    <t> F40 </t>
  </si>
  <si>
    <t> M50 </t>
  </si>
  <si>
    <t> M60 </t>
  </si>
  <si>
    <t> M40 </t>
  </si>
  <si>
    <t>Name</t>
  </si>
  <si>
    <t>IMRA #</t>
  </si>
  <si>
    <t>Cat.</t>
  </si>
  <si>
    <t>Pos.</t>
  </si>
  <si>
    <t>DNF</t>
  </si>
  <si>
    <t>Miners Way</t>
  </si>
  <si>
    <t>Derrybawn Corner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</si>
</sst>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ajor"/>
    </font>
    <font>
      <sz val="11"/>
      <color theme="1"/>
      <name val="Calibri"/>
      <family val="2"/>
    </font>
    <font>
      <sz val="8"/>
      <name val="Calibri"/>
      <scheme val="minor"/>
    </font>
    <font>
      <sz val="11"/>
      <color theme="0"/>
      <name val="Calibri"/>
      <family val="2"/>
      <scheme val="minor"/>
    </font>
    <font>
      <sz val="11"/>
      <color theme="0"/>
      <name val="Calibri (Body)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theme="1" tint="0.34998626667073579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fgColor theme="1" tint="0.49998474074526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21" fontId="1" fillId="0" borderId="0" xfId="0" applyNumberFormat="1" applyFont="1" applyAlignment="1">
      <alignment horizontal="center"/>
    </xf>
    <xf numFmtId="21" fontId="1" fillId="0" borderId="0" xfId="0" applyNumberFormat="1" applyFont="1"/>
    <xf numFmtId="0" fontId="0" fillId="0" borderId="1" xfId="0" applyBorder="1"/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/>
    </xf>
    <xf numFmtId="20" fontId="4" fillId="2" borderId="0" xfId="1" applyNumberFormat="1" applyFont="1" applyFill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20" fontId="3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20" fontId="4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21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6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1" fillId="8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1" fillId="9" borderId="3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46" fontId="10" fillId="11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21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0" fillId="12" borderId="1" xfId="0" applyFill="1" applyBorder="1"/>
    <xf numFmtId="21" fontId="0" fillId="12" borderId="1" xfId="0" applyNumberFormat="1" applyFill="1" applyBorder="1"/>
    <xf numFmtId="46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</cellXfs>
  <cellStyles count="2">
    <cellStyle name="Normal" xfId="0" builtinId="0"/>
    <cellStyle name="Normal 2" xfId="1" xr:uid="{9A1FD46F-76B7-4A1D-8B5C-CE7FB57C8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DA6A-0BAE-9A4A-9B6B-7D86717D0215}">
  <dimension ref="A1:Z44"/>
  <sheetViews>
    <sheetView showGridLines="0" tabSelected="1" topLeftCell="B1" zoomScale="99" workbookViewId="0">
      <selection sqref="A1:Z40"/>
    </sheetView>
  </sheetViews>
  <sheetFormatPr baseColWidth="10" defaultRowHeight="15" x14ac:dyDescent="0.2"/>
  <cols>
    <col min="1" max="1" width="4.33203125" style="5" bestFit="1" customWidth="1"/>
    <col min="2" max="2" width="16.5" bestFit="1" customWidth="1"/>
    <col min="3" max="3" width="6.33203125" style="5" bestFit="1" customWidth="1"/>
    <col min="4" max="4" width="5.5" style="5" bestFit="1" customWidth="1"/>
    <col min="5" max="22" width="9" customWidth="1"/>
    <col min="23" max="26" width="10.83203125" style="5"/>
  </cols>
  <sheetData>
    <row r="1" spans="1:26" ht="16" x14ac:dyDescent="0.2">
      <c r="E1" s="51" t="s">
        <v>19</v>
      </c>
      <c r="F1" s="51" t="s">
        <v>20</v>
      </c>
      <c r="G1" s="51" t="s">
        <v>21</v>
      </c>
      <c r="H1" s="51" t="s">
        <v>22</v>
      </c>
      <c r="I1" s="51" t="s">
        <v>23</v>
      </c>
      <c r="J1" s="51" t="s">
        <v>24</v>
      </c>
      <c r="K1" s="52" t="s">
        <v>25</v>
      </c>
      <c r="L1" s="52" t="s">
        <v>26</v>
      </c>
      <c r="M1" s="52" t="s">
        <v>27</v>
      </c>
      <c r="N1" s="52" t="s">
        <v>28</v>
      </c>
      <c r="O1" s="52" t="s">
        <v>29</v>
      </c>
      <c r="P1" s="52" t="s">
        <v>30</v>
      </c>
      <c r="Q1" s="53" t="s">
        <v>31</v>
      </c>
      <c r="R1" s="54" t="s">
        <v>32</v>
      </c>
      <c r="S1" s="54" t="s">
        <v>207</v>
      </c>
      <c r="T1" s="54" t="s">
        <v>208</v>
      </c>
      <c r="U1" s="53" t="s">
        <v>209</v>
      </c>
      <c r="V1" s="54" t="s">
        <v>33</v>
      </c>
    </row>
    <row r="2" spans="1:26" ht="32" x14ac:dyDescent="0.2">
      <c r="A2" s="35" t="s">
        <v>256</v>
      </c>
      <c r="B2" s="36" t="s">
        <v>253</v>
      </c>
      <c r="C2" s="35" t="s">
        <v>254</v>
      </c>
      <c r="D2" s="35" t="s">
        <v>255</v>
      </c>
      <c r="E2" s="51" t="s">
        <v>34</v>
      </c>
      <c r="F2" s="51" t="s">
        <v>35</v>
      </c>
      <c r="G2" s="51" t="s">
        <v>258</v>
      </c>
      <c r="H2" s="51" t="s">
        <v>36</v>
      </c>
      <c r="I2" s="51" t="s">
        <v>258</v>
      </c>
      <c r="J2" s="51" t="s">
        <v>38</v>
      </c>
      <c r="K2" s="52" t="s">
        <v>39</v>
      </c>
      <c r="L2" s="52" t="s">
        <v>40</v>
      </c>
      <c r="M2" s="52" t="s">
        <v>41</v>
      </c>
      <c r="N2" s="52" t="s">
        <v>40</v>
      </c>
      <c r="O2" s="52" t="s">
        <v>39</v>
      </c>
      <c r="P2" s="52" t="s">
        <v>38</v>
      </c>
      <c r="Q2" s="53" t="s">
        <v>259</v>
      </c>
      <c r="R2" s="54" t="s">
        <v>42</v>
      </c>
      <c r="S2" s="54" t="s">
        <v>43</v>
      </c>
      <c r="T2" s="54" t="s">
        <v>42</v>
      </c>
      <c r="U2" s="53" t="s">
        <v>259</v>
      </c>
      <c r="V2" s="54" t="s">
        <v>38</v>
      </c>
      <c r="W2" s="50" t="s">
        <v>201</v>
      </c>
      <c r="X2" s="32" t="s">
        <v>202</v>
      </c>
      <c r="Y2" s="33" t="s">
        <v>203</v>
      </c>
      <c r="Z2" s="34" t="s">
        <v>204</v>
      </c>
    </row>
    <row r="3" spans="1:26" x14ac:dyDescent="0.2">
      <c r="A3" s="16">
        <v>1</v>
      </c>
      <c r="B3" s="4" t="s">
        <v>226</v>
      </c>
      <c r="C3" s="16">
        <v>1156</v>
      </c>
      <c r="D3" s="16" t="s">
        <v>252</v>
      </c>
      <c r="E3" s="55">
        <v>0</v>
      </c>
      <c r="F3" s="55">
        <v>1.7881944444444443E-2</v>
      </c>
      <c r="G3" s="55">
        <v>3.3912037037037039E-2</v>
      </c>
      <c r="H3" s="55">
        <v>2.7013888888888889E-2</v>
      </c>
      <c r="I3" s="55">
        <v>1.9409722222222221E-2</v>
      </c>
      <c r="J3" s="55">
        <v>5.5324074074074069E-3</v>
      </c>
      <c r="K3" s="55">
        <v>4.8379629629629632E-3</v>
      </c>
      <c r="L3" s="55">
        <v>2.9768518518518517E-2</v>
      </c>
      <c r="M3" s="55">
        <v>2.7696759259259258E-2</v>
      </c>
      <c r="N3" s="55">
        <v>3.1180555555555555E-2</v>
      </c>
      <c r="O3" s="55">
        <v>2.4236111111111111E-2</v>
      </c>
      <c r="P3" s="55">
        <v>4.8611111111111112E-3</v>
      </c>
      <c r="Q3" s="55">
        <v>1.105324074074074E-2</v>
      </c>
      <c r="R3" s="55">
        <v>2.8414351851851847E-2</v>
      </c>
      <c r="S3" s="55">
        <v>2.2152777777777775E-2</v>
      </c>
      <c r="T3" s="55">
        <v>3.7835648148148153E-2</v>
      </c>
      <c r="U3" s="55">
        <v>1.5925925925925927E-2</v>
      </c>
      <c r="V3" s="55">
        <v>5.2777777777776444E-3</v>
      </c>
      <c r="W3" s="20">
        <f>SUM(E3:J3)</f>
        <v>0.10375</v>
      </c>
      <c r="X3" s="20">
        <f>SUM(K3:P3)</f>
        <v>0.12258101851851852</v>
      </c>
      <c r="Y3" s="20">
        <f>SUM(Q3:V3)</f>
        <v>0.12065972222222208</v>
      </c>
      <c r="Z3" s="20">
        <f>SUM(E3:V3)</f>
        <v>0.34699074074074071</v>
      </c>
    </row>
    <row r="4" spans="1:26" x14ac:dyDescent="0.2">
      <c r="A4" s="16">
        <f>+A3+1</f>
        <v>2</v>
      </c>
      <c r="B4" s="4" t="s">
        <v>241</v>
      </c>
      <c r="C4" s="16">
        <v>1804</v>
      </c>
      <c r="D4" s="16" t="s">
        <v>248</v>
      </c>
      <c r="E4" s="55">
        <v>0</v>
      </c>
      <c r="F4" s="55">
        <v>1.5856481481481482E-2</v>
      </c>
      <c r="G4" s="55">
        <v>2.4421296296296292E-2</v>
      </c>
      <c r="H4" s="55">
        <v>3.4768518518518525E-2</v>
      </c>
      <c r="I4" s="55">
        <v>2.2453703703703708E-2</v>
      </c>
      <c r="J4" s="55">
        <v>4.5833333333333334E-3</v>
      </c>
      <c r="K4" s="55">
        <v>6.238425925925925E-3</v>
      </c>
      <c r="L4" s="55">
        <v>2.3171296296296297E-2</v>
      </c>
      <c r="M4" s="55">
        <v>3.6203703703703703E-2</v>
      </c>
      <c r="N4" s="55">
        <v>3.5543981481481475E-2</v>
      </c>
      <c r="O4" s="55">
        <v>3.1747685185185184E-2</v>
      </c>
      <c r="P4" s="55">
        <v>6.6782407407407415E-3</v>
      </c>
      <c r="Q4" s="55">
        <v>1.1597222222222222E-2</v>
      </c>
      <c r="R4" s="55">
        <v>2.9027777777777777E-2</v>
      </c>
      <c r="S4" s="55">
        <v>2.7210648148148147E-2</v>
      </c>
      <c r="T4" s="55">
        <v>3.6377314814814814E-2</v>
      </c>
      <c r="U4" s="55">
        <v>2.0428240740740743E-2</v>
      </c>
      <c r="V4" s="55">
        <v>6.2615740740740574E-3</v>
      </c>
      <c r="W4" s="20">
        <f t="shared" ref="W4:W29" si="0">SUM(E4:J4)</f>
        <v>0.10208333333333335</v>
      </c>
      <c r="X4" s="20">
        <f t="shared" ref="X4:X29" si="1">SUM(K4:P4)</f>
        <v>0.13958333333333334</v>
      </c>
      <c r="Y4" s="20">
        <f t="shared" ref="Y4:Y29" si="2">SUM(Q4:V4)</f>
        <v>0.13090277777777776</v>
      </c>
      <c r="Z4" s="20">
        <f>SUM(E4:V4)</f>
        <v>0.37256944444444445</v>
      </c>
    </row>
    <row r="5" spans="1:26" x14ac:dyDescent="0.2">
      <c r="A5" s="16">
        <f t="shared" ref="A5:A29" si="3">+A4+1</f>
        <v>3</v>
      </c>
      <c r="B5" s="4" t="s">
        <v>230</v>
      </c>
      <c r="C5" s="16">
        <v>729</v>
      </c>
      <c r="D5" s="16" t="s">
        <v>252</v>
      </c>
      <c r="E5" s="55">
        <v>0</v>
      </c>
      <c r="F5" s="55">
        <v>1.9259259259259261E-2</v>
      </c>
      <c r="G5" s="55">
        <v>3.7418981481481477E-2</v>
      </c>
      <c r="H5" s="55">
        <v>2.9756944444444447E-2</v>
      </c>
      <c r="I5" s="55">
        <v>2.3553240740740739E-2</v>
      </c>
      <c r="J5" s="55">
        <v>6.9328703703703696E-3</v>
      </c>
      <c r="K5" s="55">
        <v>6.9097222222222225E-3</v>
      </c>
      <c r="L5" s="55">
        <v>3.2546296296296295E-2</v>
      </c>
      <c r="M5" s="55">
        <v>3.1157407407407408E-2</v>
      </c>
      <c r="N5" s="55">
        <v>3.8090277777777778E-2</v>
      </c>
      <c r="O5" s="55">
        <v>2.7025462962962959E-2</v>
      </c>
      <c r="P5" s="55">
        <v>5.5555555555555558E-3</v>
      </c>
      <c r="Q5" s="55">
        <v>1.1736111111111109E-2</v>
      </c>
      <c r="R5" s="55">
        <v>2.8391203703703707E-2</v>
      </c>
      <c r="S5" s="55">
        <v>2.255787037037037E-2</v>
      </c>
      <c r="T5" s="55">
        <v>3.7743055555555557E-2</v>
      </c>
      <c r="U5" s="55">
        <v>1.800925925925926E-2</v>
      </c>
      <c r="V5" s="55">
        <v>5.9837962962961807E-3</v>
      </c>
      <c r="W5" s="20">
        <f t="shared" si="0"/>
        <v>0.11692129629629629</v>
      </c>
      <c r="X5" s="20">
        <f t="shared" si="1"/>
        <v>0.14128472222222224</v>
      </c>
      <c r="Y5" s="20">
        <f t="shared" si="2"/>
        <v>0.12442129629629618</v>
      </c>
      <c r="Z5" s="20">
        <f>SUM(E5:V5)</f>
        <v>0.38262731481481477</v>
      </c>
    </row>
    <row r="6" spans="1:26" x14ac:dyDescent="0.2">
      <c r="A6" s="16">
        <f t="shared" si="3"/>
        <v>4</v>
      </c>
      <c r="B6" s="4" t="s">
        <v>211</v>
      </c>
      <c r="C6" s="16">
        <v>1884</v>
      </c>
      <c r="D6" s="16" t="s">
        <v>249</v>
      </c>
      <c r="E6" s="55">
        <v>0</v>
      </c>
      <c r="F6" s="55">
        <v>1.9259259259259261E-2</v>
      </c>
      <c r="G6" s="55">
        <v>3.9456018518518522E-2</v>
      </c>
      <c r="H6" s="55">
        <v>3.1168981481481482E-2</v>
      </c>
      <c r="I6" s="55">
        <v>2.6331018518518517E-2</v>
      </c>
      <c r="J6" s="55">
        <v>7.6041666666666662E-3</v>
      </c>
      <c r="K6" s="55">
        <v>6.238425925925925E-3</v>
      </c>
      <c r="L6" s="55">
        <v>3.394675925925926E-2</v>
      </c>
      <c r="M6" s="55">
        <v>3.2534722222222222E-2</v>
      </c>
      <c r="N6" s="55">
        <v>3.4629629629629628E-2</v>
      </c>
      <c r="O6" s="55">
        <v>3.0474537037037036E-2</v>
      </c>
      <c r="P6" s="55">
        <v>5.5555555555555558E-3</v>
      </c>
      <c r="Q6" s="55">
        <v>1.105324074074074E-2</v>
      </c>
      <c r="R6" s="55">
        <v>2.7696759259259258E-2</v>
      </c>
      <c r="S6" s="55">
        <v>2.8391203703703707E-2</v>
      </c>
      <c r="T6" s="55">
        <v>3.3599537037037039E-2</v>
      </c>
      <c r="U6" s="55">
        <v>1.5578703703703704E-2</v>
      </c>
      <c r="V6" s="55">
        <v>5.3240740740740367E-3</v>
      </c>
      <c r="W6" s="20">
        <f t="shared" si="0"/>
        <v>0.12381944444444444</v>
      </c>
      <c r="X6" s="20">
        <f t="shared" si="1"/>
        <v>0.14337962962962963</v>
      </c>
      <c r="Y6" s="20">
        <f t="shared" si="2"/>
        <v>0.12164351851851848</v>
      </c>
      <c r="Z6" s="20">
        <f>SUM(E6:V6)</f>
        <v>0.38884259259259252</v>
      </c>
    </row>
    <row r="7" spans="1:26" x14ac:dyDescent="0.2">
      <c r="A7" s="16">
        <f t="shared" si="3"/>
        <v>5</v>
      </c>
      <c r="B7" s="4" t="s">
        <v>242</v>
      </c>
      <c r="C7" s="16">
        <v>693</v>
      </c>
      <c r="D7" s="16" t="s">
        <v>249</v>
      </c>
      <c r="E7" s="55">
        <v>0</v>
      </c>
      <c r="F7" s="55">
        <v>2.0405092592592593E-2</v>
      </c>
      <c r="G7" s="55">
        <v>4.0162037037037038E-2</v>
      </c>
      <c r="H7" s="55">
        <v>3.3217592592592597E-2</v>
      </c>
      <c r="I7" s="55">
        <v>2.494212962962963E-2</v>
      </c>
      <c r="J7" s="55">
        <v>6.9444444444444441E-3</v>
      </c>
      <c r="K7" s="55">
        <v>6.8981481481481489E-3</v>
      </c>
      <c r="L7" s="55">
        <v>3.394675925925926E-2</v>
      </c>
      <c r="M7" s="55">
        <v>3.1851851851851853E-2</v>
      </c>
      <c r="N7" s="55">
        <v>3.7395833333333336E-2</v>
      </c>
      <c r="O7" s="55">
        <v>2.9780092592592594E-2</v>
      </c>
      <c r="P7" s="55">
        <v>5.5671296296296302E-3</v>
      </c>
      <c r="Q7" s="55">
        <v>1.2430555555555554E-2</v>
      </c>
      <c r="R7" s="55">
        <v>2.9826388888888892E-2</v>
      </c>
      <c r="S7" s="55">
        <v>2.1817129629629631E-2</v>
      </c>
      <c r="T7" s="55">
        <v>3.8101851851851852E-2</v>
      </c>
      <c r="U7" s="55">
        <v>1.6620370370370372E-2</v>
      </c>
      <c r="V7" s="55">
        <v>5.3124999999999457E-3</v>
      </c>
      <c r="W7" s="20">
        <f t="shared" si="0"/>
        <v>0.12567129629629631</v>
      </c>
      <c r="X7" s="20">
        <f t="shared" si="1"/>
        <v>0.14543981481481483</v>
      </c>
      <c r="Y7" s="20">
        <f t="shared" si="2"/>
        <v>0.12410879629629623</v>
      </c>
      <c r="Z7" s="20">
        <f>SUM(E7:V7)</f>
        <v>0.39521990740740737</v>
      </c>
    </row>
    <row r="8" spans="1:26" x14ac:dyDescent="0.2">
      <c r="A8" s="16">
        <f t="shared" si="3"/>
        <v>6</v>
      </c>
      <c r="B8" s="4" t="s">
        <v>245</v>
      </c>
      <c r="C8" s="16">
        <v>2571</v>
      </c>
      <c r="D8" s="16" t="s">
        <v>248</v>
      </c>
      <c r="E8" s="55">
        <v>0</v>
      </c>
      <c r="F8" s="55">
        <v>1.7824074074074076E-2</v>
      </c>
      <c r="G8" s="55">
        <v>3.3923611111111113E-2</v>
      </c>
      <c r="H8" s="55">
        <v>2.7002314814814812E-2</v>
      </c>
      <c r="I8" s="55">
        <v>1.9432870370370371E-2</v>
      </c>
      <c r="J8" s="55">
        <v>5.5092592592592589E-3</v>
      </c>
      <c r="K8" s="55">
        <v>5.5439814814814822E-3</v>
      </c>
      <c r="L8" s="55">
        <v>2.9085648148148149E-2</v>
      </c>
      <c r="M8" s="55">
        <v>2.7685185185185188E-2</v>
      </c>
      <c r="N8" s="55">
        <v>5.7488425925925929E-2</v>
      </c>
      <c r="O8" s="55">
        <v>2.7708333333333331E-2</v>
      </c>
      <c r="P8" s="55">
        <v>7.6273148148148151E-3</v>
      </c>
      <c r="Q8" s="55">
        <v>1.4525462962962964E-2</v>
      </c>
      <c r="R8" s="55">
        <v>3.4618055555555555E-2</v>
      </c>
      <c r="S8" s="55">
        <v>2.8391203703703707E-2</v>
      </c>
      <c r="T8" s="55">
        <v>3.8784722222222227E-2</v>
      </c>
      <c r="U8" s="55">
        <v>1.5925925925925927E-2</v>
      </c>
      <c r="V8" s="55">
        <v>5.2662037037036038E-3</v>
      </c>
      <c r="W8" s="20">
        <f t="shared" si="0"/>
        <v>0.10369212962962963</v>
      </c>
      <c r="X8" s="20">
        <f t="shared" si="1"/>
        <v>0.15513888888888891</v>
      </c>
      <c r="Y8" s="20">
        <f t="shared" si="2"/>
        <v>0.13751157407407397</v>
      </c>
      <c r="Z8" s="20">
        <f>SUM(E8:V8)</f>
        <v>0.39634259259259247</v>
      </c>
    </row>
    <row r="9" spans="1:26" x14ac:dyDescent="0.2">
      <c r="A9" s="16">
        <f t="shared" si="3"/>
        <v>7</v>
      </c>
      <c r="B9" s="4" t="s">
        <v>243</v>
      </c>
      <c r="C9" s="16">
        <v>219</v>
      </c>
      <c r="D9" s="16" t="s">
        <v>252</v>
      </c>
      <c r="E9" s="55">
        <v>0</v>
      </c>
      <c r="F9" s="55">
        <v>1.9664351851851853E-2</v>
      </c>
      <c r="G9" s="55">
        <v>3.8090277777777778E-2</v>
      </c>
      <c r="H9" s="55">
        <v>3.1875000000000001E-2</v>
      </c>
      <c r="I9" s="55">
        <v>2.2858796296296294E-2</v>
      </c>
      <c r="J9" s="55">
        <v>6.2268518518518515E-3</v>
      </c>
      <c r="K9" s="55">
        <v>6.9212962962962969E-3</v>
      </c>
      <c r="L9" s="55">
        <v>3.1863425925925927E-2</v>
      </c>
      <c r="M9" s="55">
        <v>3.1134259259259261E-2</v>
      </c>
      <c r="N9" s="55">
        <v>3.740740740740741E-2</v>
      </c>
      <c r="O9" s="55">
        <v>2.8402777777777777E-2</v>
      </c>
      <c r="P9" s="55">
        <v>5.5555555555555558E-3</v>
      </c>
      <c r="Q9" s="55">
        <v>1.5914351851851853E-2</v>
      </c>
      <c r="R9" s="55">
        <v>3.0462962962962966E-2</v>
      </c>
      <c r="S9" s="55">
        <v>2.4027777777777776E-2</v>
      </c>
      <c r="T9" s="55">
        <v>4.5694444444444447E-2</v>
      </c>
      <c r="U9" s="55">
        <v>1.5231481481481483E-2</v>
      </c>
      <c r="V9" s="55">
        <v>5.5439814814814822E-3</v>
      </c>
      <c r="W9" s="20">
        <f t="shared" si="0"/>
        <v>0.11871527777777777</v>
      </c>
      <c r="X9" s="20">
        <f t="shared" si="1"/>
        <v>0.14128472222222224</v>
      </c>
      <c r="Y9" s="20">
        <f t="shared" si="2"/>
        <v>0.136875</v>
      </c>
      <c r="Z9" s="20">
        <f>SUM(E9:V9)</f>
        <v>0.39687499999999992</v>
      </c>
    </row>
    <row r="10" spans="1:26" x14ac:dyDescent="0.2">
      <c r="A10" s="16">
        <f t="shared" si="3"/>
        <v>8</v>
      </c>
      <c r="B10" s="4" t="s">
        <v>215</v>
      </c>
      <c r="C10" s="16">
        <v>2000</v>
      </c>
      <c r="D10" s="16" t="s">
        <v>248</v>
      </c>
      <c r="E10" s="55">
        <v>0</v>
      </c>
      <c r="F10" s="55">
        <v>1.9305555555555555E-2</v>
      </c>
      <c r="G10" s="55">
        <v>3.740740740740741E-2</v>
      </c>
      <c r="H10" s="55">
        <v>2.9756944444444447E-2</v>
      </c>
      <c r="I10" s="55">
        <v>2.3576388888888893E-2</v>
      </c>
      <c r="J10" s="55">
        <v>6.9212962962962969E-3</v>
      </c>
      <c r="K10" s="55">
        <v>6.2268518518518515E-3</v>
      </c>
      <c r="L10" s="55">
        <v>3.3240740740740744E-2</v>
      </c>
      <c r="M10" s="55">
        <v>3.1145833333333334E-2</v>
      </c>
      <c r="N10" s="55">
        <v>3.8078703703703705E-2</v>
      </c>
      <c r="O10" s="55">
        <v>2.7719907407407405E-2</v>
      </c>
      <c r="P10" s="55">
        <v>5.5555555555555558E-3</v>
      </c>
      <c r="Q10" s="55">
        <v>1.5219907407407409E-2</v>
      </c>
      <c r="R10" s="55">
        <v>3.1863425925925927E-2</v>
      </c>
      <c r="S10" s="55">
        <v>2.4224537037037034E-2</v>
      </c>
      <c r="T10" s="55">
        <v>4.5370370370370366E-2</v>
      </c>
      <c r="U10" s="55">
        <v>1.9733796296296298E-2</v>
      </c>
      <c r="V10" s="55">
        <v>6.1342592592592412E-3</v>
      </c>
      <c r="W10" s="20">
        <f t="shared" si="0"/>
        <v>0.11696759259259261</v>
      </c>
      <c r="X10" s="20">
        <f t="shared" si="1"/>
        <v>0.14196759259259259</v>
      </c>
      <c r="Y10" s="20">
        <f t="shared" si="2"/>
        <v>0.14254629629629625</v>
      </c>
      <c r="Z10" s="20">
        <f>SUM(E10:V10)</f>
        <v>0.40148148148148149</v>
      </c>
    </row>
    <row r="11" spans="1:26" x14ac:dyDescent="0.2">
      <c r="A11" s="16">
        <f t="shared" si="3"/>
        <v>9</v>
      </c>
      <c r="B11" s="4" t="s">
        <v>229</v>
      </c>
      <c r="C11" s="16">
        <v>1936</v>
      </c>
      <c r="D11" s="16" t="s">
        <v>250</v>
      </c>
      <c r="E11" s="55">
        <v>0</v>
      </c>
      <c r="F11" s="55">
        <v>2.2013888888888888E-2</v>
      </c>
      <c r="G11" s="55">
        <v>4.3634259259259262E-2</v>
      </c>
      <c r="H11" s="55">
        <v>3.2523148148148148E-2</v>
      </c>
      <c r="I11" s="55">
        <v>2.7708333333333331E-2</v>
      </c>
      <c r="J11" s="55">
        <v>6.2499999999999995E-3</v>
      </c>
      <c r="K11" s="55">
        <v>8.2986111111111108E-3</v>
      </c>
      <c r="L11" s="55">
        <v>3.3263888888888891E-2</v>
      </c>
      <c r="M11" s="55">
        <v>3.3912037037037039E-2</v>
      </c>
      <c r="N11" s="55">
        <v>3.7384259259259263E-2</v>
      </c>
      <c r="O11" s="55">
        <v>2.9780092592592594E-2</v>
      </c>
      <c r="P11" s="55">
        <v>4.8842592592592592E-3</v>
      </c>
      <c r="Q11" s="55">
        <v>1.3136574074074077E-2</v>
      </c>
      <c r="R11" s="55">
        <v>2.6354166666666668E-2</v>
      </c>
      <c r="S11" s="55">
        <v>2.5972222222222219E-2</v>
      </c>
      <c r="T11" s="55">
        <v>3.6006944444444446E-2</v>
      </c>
      <c r="U11" s="55">
        <v>1.7326388888888888E-2</v>
      </c>
      <c r="V11" s="55">
        <v>5.3703703703702867E-3</v>
      </c>
      <c r="W11" s="20">
        <f t="shared" si="0"/>
        <v>0.13212962962962962</v>
      </c>
      <c r="X11" s="20">
        <f t="shared" si="1"/>
        <v>0.14752314814814815</v>
      </c>
      <c r="Y11" s="20">
        <f t="shared" si="2"/>
        <v>0.12416666666666659</v>
      </c>
      <c r="Z11" s="20">
        <f>SUM(E11:V11)</f>
        <v>0.40381944444444445</v>
      </c>
    </row>
    <row r="12" spans="1:26" x14ac:dyDescent="0.2">
      <c r="A12" s="16">
        <f t="shared" si="3"/>
        <v>10</v>
      </c>
      <c r="B12" s="4" t="s">
        <v>210</v>
      </c>
      <c r="C12" s="16">
        <v>2912</v>
      </c>
      <c r="D12" s="16" t="s">
        <v>248</v>
      </c>
      <c r="E12" s="55">
        <v>0</v>
      </c>
      <c r="F12" s="55">
        <v>2.0416666666666666E-2</v>
      </c>
      <c r="G12" s="55">
        <v>4.0185185185185185E-2</v>
      </c>
      <c r="H12" s="55">
        <v>3.0462962962962966E-2</v>
      </c>
      <c r="I12" s="55">
        <v>2.3553240740740739E-2</v>
      </c>
      <c r="J12" s="55">
        <v>6.2268518518518515E-3</v>
      </c>
      <c r="K12" s="55">
        <v>8.9930555555555545E-3</v>
      </c>
      <c r="L12" s="55">
        <v>3.3935185185185186E-2</v>
      </c>
      <c r="M12" s="55">
        <v>3.532407407407407E-2</v>
      </c>
      <c r="N12" s="55">
        <v>3.8773148148148147E-2</v>
      </c>
      <c r="O12" s="55">
        <v>3.2557870370370369E-2</v>
      </c>
      <c r="P12" s="55">
        <v>5.5787037037037038E-3</v>
      </c>
      <c r="Q12" s="55">
        <v>1.5891203703703703E-2</v>
      </c>
      <c r="R12" s="55">
        <v>2.9131944444444446E-2</v>
      </c>
      <c r="S12" s="55">
        <v>2.6666666666666668E-2</v>
      </c>
      <c r="T12" s="55">
        <v>4.3275462962962967E-2</v>
      </c>
      <c r="U12" s="55">
        <v>2.1828703703703701E-2</v>
      </c>
      <c r="V12" s="55">
        <v>6.9907407407406525E-3</v>
      </c>
      <c r="W12" s="20">
        <f t="shared" si="0"/>
        <v>0.12084490740740741</v>
      </c>
      <c r="X12" s="20">
        <f t="shared" si="1"/>
        <v>0.15516203703703701</v>
      </c>
      <c r="Y12" s="20">
        <f t="shared" si="2"/>
        <v>0.14378472222222216</v>
      </c>
      <c r="Z12" s="20">
        <f>SUM(E12:V12)</f>
        <v>0.41979166666666662</v>
      </c>
    </row>
    <row r="13" spans="1:26" x14ac:dyDescent="0.2">
      <c r="A13" s="16">
        <f t="shared" si="3"/>
        <v>11</v>
      </c>
      <c r="B13" s="4" t="s">
        <v>237</v>
      </c>
      <c r="C13" s="16">
        <v>1191</v>
      </c>
      <c r="D13" s="16" t="s">
        <v>252</v>
      </c>
      <c r="E13" s="55">
        <v>0</v>
      </c>
      <c r="F13" s="55">
        <v>2.0601851851851854E-2</v>
      </c>
      <c r="G13" s="55">
        <v>4.0856481481481487E-2</v>
      </c>
      <c r="H13" s="55">
        <v>3.2546296296296295E-2</v>
      </c>
      <c r="I13" s="55">
        <v>2.494212962962963E-2</v>
      </c>
      <c r="J13" s="55">
        <v>6.8981481481481489E-3</v>
      </c>
      <c r="K13" s="55">
        <v>1.0393518518518519E-2</v>
      </c>
      <c r="L13" s="55">
        <v>3.4131944444444444E-2</v>
      </c>
      <c r="M13" s="55">
        <v>3.1180555555555555E-2</v>
      </c>
      <c r="N13" s="55">
        <v>3.9456018518518522E-2</v>
      </c>
      <c r="O13" s="55">
        <v>2.9803240740740741E-2</v>
      </c>
      <c r="P13" s="55">
        <v>4.8611111111111112E-3</v>
      </c>
      <c r="Q13" s="55">
        <v>1.5914351851851853E-2</v>
      </c>
      <c r="R13" s="55">
        <v>3.1192129629629629E-2</v>
      </c>
      <c r="S13" s="55">
        <v>2.736111111111111E-2</v>
      </c>
      <c r="T13" s="55">
        <v>4.0856481481481487E-2</v>
      </c>
      <c r="U13" s="55">
        <v>2.1828703703703701E-2</v>
      </c>
      <c r="V13" s="55">
        <v>6.9675925925925539E-3</v>
      </c>
      <c r="W13" s="20">
        <f t="shared" si="0"/>
        <v>0.12584490740740742</v>
      </c>
      <c r="X13" s="20">
        <f t="shared" si="1"/>
        <v>0.14982638888888891</v>
      </c>
      <c r="Y13" s="20">
        <f t="shared" si="2"/>
        <v>0.14412037037037034</v>
      </c>
      <c r="Z13" s="20">
        <f>SUM(E13:V13)</f>
        <v>0.41979166666666662</v>
      </c>
    </row>
    <row r="14" spans="1:26" x14ac:dyDescent="0.2">
      <c r="A14" s="16">
        <f t="shared" si="3"/>
        <v>12</v>
      </c>
      <c r="B14" s="4" t="s">
        <v>216</v>
      </c>
      <c r="C14" s="16">
        <v>842</v>
      </c>
      <c r="D14" s="16" t="s">
        <v>250</v>
      </c>
      <c r="E14" s="55">
        <v>0</v>
      </c>
      <c r="F14" s="55">
        <v>2.1574074074074075E-2</v>
      </c>
      <c r="G14" s="55">
        <v>3.9479166666666669E-2</v>
      </c>
      <c r="H14" s="55">
        <v>3.1157407407407408E-2</v>
      </c>
      <c r="I14" s="55">
        <v>2.5636574074074072E-2</v>
      </c>
      <c r="J14" s="55">
        <v>6.9097222222222225E-3</v>
      </c>
      <c r="K14" s="55">
        <v>6.238425925925925E-3</v>
      </c>
      <c r="L14" s="55">
        <v>3.1851851851851853E-2</v>
      </c>
      <c r="M14" s="55">
        <v>3.2534722222222222E-2</v>
      </c>
      <c r="N14" s="55">
        <v>3.6018518518518519E-2</v>
      </c>
      <c r="O14" s="55">
        <v>3.0451388888888889E-2</v>
      </c>
      <c r="P14" s="55">
        <v>5.5555555555555558E-3</v>
      </c>
      <c r="Q14" s="55">
        <v>1.5208333333333332E-2</v>
      </c>
      <c r="R14" s="55">
        <v>4.1886574074074069E-2</v>
      </c>
      <c r="S14" s="55">
        <v>2.630787037037037E-2</v>
      </c>
      <c r="T14" s="55">
        <v>4.2939814814814813E-2</v>
      </c>
      <c r="U14" s="55">
        <v>2.0439814814814817E-2</v>
      </c>
      <c r="V14" s="55">
        <v>6.1226851851851677E-3</v>
      </c>
      <c r="W14" s="20">
        <f t="shared" si="0"/>
        <v>0.12475694444444445</v>
      </c>
      <c r="X14" s="20">
        <f t="shared" si="1"/>
        <v>0.14265046296296297</v>
      </c>
      <c r="Y14" s="20">
        <f t="shared" si="2"/>
        <v>0.15290509259259258</v>
      </c>
      <c r="Z14" s="20">
        <f>SUM(E14:V14)</f>
        <v>0.42031249999999992</v>
      </c>
    </row>
    <row r="15" spans="1:26" x14ac:dyDescent="0.2">
      <c r="A15" s="16">
        <f t="shared" si="3"/>
        <v>13</v>
      </c>
      <c r="B15" s="4" t="s">
        <v>220</v>
      </c>
      <c r="C15" s="16">
        <v>143</v>
      </c>
      <c r="D15" s="16" t="s">
        <v>248</v>
      </c>
      <c r="E15" s="55">
        <v>0</v>
      </c>
      <c r="F15" s="55">
        <v>1.9907407407407408E-2</v>
      </c>
      <c r="G15" s="55">
        <v>3.8078703703703705E-2</v>
      </c>
      <c r="H15" s="55">
        <v>3.1828703703703706E-2</v>
      </c>
      <c r="I15" s="55">
        <v>2.2893518518518521E-2</v>
      </c>
      <c r="J15" s="55">
        <v>6.215277777777777E-3</v>
      </c>
      <c r="K15" s="55">
        <v>2.4236111111111111E-2</v>
      </c>
      <c r="L15" s="55">
        <v>3.3923611111111113E-2</v>
      </c>
      <c r="M15" s="55">
        <v>3.6030092592592593E-2</v>
      </c>
      <c r="N15" s="55">
        <v>4.1527777777777775E-2</v>
      </c>
      <c r="O15" s="55">
        <v>3.1875000000000001E-2</v>
      </c>
      <c r="P15" s="55">
        <v>5.5439814814814822E-3</v>
      </c>
      <c r="Q15" s="55">
        <v>2.0011574074074074E-2</v>
      </c>
      <c r="R15" s="55">
        <v>3.3969907407407407E-2</v>
      </c>
      <c r="S15" s="55">
        <v>2.6666666666666668E-2</v>
      </c>
      <c r="T15" s="55">
        <v>4.1550925925925929E-2</v>
      </c>
      <c r="U15" s="55">
        <v>1.8703703703703705E-2</v>
      </c>
      <c r="V15" s="55">
        <v>5.5787037037036179E-3</v>
      </c>
      <c r="W15" s="20">
        <f t="shared" si="0"/>
        <v>0.11892361111111112</v>
      </c>
      <c r="X15" s="20">
        <f t="shared" si="1"/>
        <v>0.17313657407407404</v>
      </c>
      <c r="Y15" s="20">
        <f t="shared" si="2"/>
        <v>0.14648148148148138</v>
      </c>
      <c r="Z15" s="20">
        <f>SUM(E15:V15)</f>
        <v>0.43854166666666655</v>
      </c>
    </row>
    <row r="16" spans="1:26" x14ac:dyDescent="0.2">
      <c r="A16" s="16">
        <f t="shared" si="3"/>
        <v>14</v>
      </c>
      <c r="B16" s="4" t="s">
        <v>225</v>
      </c>
      <c r="C16" s="16">
        <v>1255</v>
      </c>
      <c r="D16" s="16" t="s">
        <v>252</v>
      </c>
      <c r="E16" s="55">
        <v>0</v>
      </c>
      <c r="F16" s="55">
        <v>2.1215277777777777E-2</v>
      </c>
      <c r="G16" s="55">
        <v>4.0162037037037038E-2</v>
      </c>
      <c r="H16" s="55">
        <v>3.3935185185185186E-2</v>
      </c>
      <c r="I16" s="55">
        <v>2.7731481481481478E-2</v>
      </c>
      <c r="J16" s="55">
        <v>6.8981481481481489E-3</v>
      </c>
      <c r="K16" s="55">
        <v>9.6990740740740735E-3</v>
      </c>
      <c r="L16" s="55">
        <v>3.7384259259259263E-2</v>
      </c>
      <c r="M16" s="55">
        <v>3.740740740740741E-2</v>
      </c>
      <c r="N16" s="55">
        <v>4.1550925925925929E-2</v>
      </c>
      <c r="O16" s="55">
        <v>3.0462962962962966E-2</v>
      </c>
      <c r="P16" s="55">
        <v>5.5555555555555558E-3</v>
      </c>
      <c r="Q16" s="55">
        <v>1.5208333333333332E-2</v>
      </c>
      <c r="R16" s="55">
        <v>3.1053240740740742E-2</v>
      </c>
      <c r="S16" s="55">
        <v>2.837962962962963E-2</v>
      </c>
      <c r="T16" s="55">
        <v>4.4687499999999998E-2</v>
      </c>
      <c r="U16" s="55">
        <v>2.146990740740741E-2</v>
      </c>
      <c r="V16" s="55">
        <v>6.4930555555555167E-3</v>
      </c>
      <c r="W16" s="20">
        <f t="shared" si="0"/>
        <v>0.12994212962962962</v>
      </c>
      <c r="X16" s="20">
        <f t="shared" si="1"/>
        <v>0.16206018518518522</v>
      </c>
      <c r="Y16" s="20">
        <f t="shared" si="2"/>
        <v>0.1472916666666666</v>
      </c>
      <c r="Z16" s="20">
        <f>SUM(E16:V16)</f>
        <v>0.43929398148148141</v>
      </c>
    </row>
    <row r="17" spans="1:26" x14ac:dyDescent="0.2">
      <c r="A17" s="16">
        <f t="shared" si="3"/>
        <v>15</v>
      </c>
      <c r="B17" s="4" t="s">
        <v>222</v>
      </c>
      <c r="C17" s="16">
        <v>687</v>
      </c>
      <c r="D17" s="16" t="s">
        <v>249</v>
      </c>
      <c r="E17" s="55">
        <v>0</v>
      </c>
      <c r="F17" s="55">
        <v>2.2430555555555554E-2</v>
      </c>
      <c r="G17" s="55">
        <v>4.1562500000000002E-2</v>
      </c>
      <c r="H17" s="55">
        <v>3.3229166666666664E-2</v>
      </c>
      <c r="I17" s="55">
        <v>2.8414351851851847E-2</v>
      </c>
      <c r="J17" s="55">
        <v>6.9097222222222225E-3</v>
      </c>
      <c r="K17" s="55">
        <v>1.1064814814814814E-2</v>
      </c>
      <c r="L17" s="55">
        <v>3.8784722222222227E-2</v>
      </c>
      <c r="M17" s="55">
        <v>3.6018518518518519E-2</v>
      </c>
      <c r="N17" s="55">
        <v>4.0856481481481487E-2</v>
      </c>
      <c r="O17" s="55">
        <v>3.3240740740740744E-2</v>
      </c>
      <c r="P17" s="55">
        <v>5.5671296296296302E-3</v>
      </c>
      <c r="Q17" s="55">
        <v>1.8680555555555554E-2</v>
      </c>
      <c r="R17" s="55">
        <v>3.2534722222222222E-2</v>
      </c>
      <c r="S17" s="55">
        <v>2.7002314814814812E-2</v>
      </c>
      <c r="T17" s="55">
        <v>4.0856481481481487E-2</v>
      </c>
      <c r="U17" s="55">
        <v>1.800925925925926E-2</v>
      </c>
      <c r="V17" s="55">
        <v>5.8101851851852437E-3</v>
      </c>
      <c r="W17" s="20">
        <f t="shared" si="0"/>
        <v>0.13254629629629627</v>
      </c>
      <c r="X17" s="20">
        <f t="shared" si="1"/>
        <v>0.16553240740740741</v>
      </c>
      <c r="Y17" s="20">
        <f t="shared" si="2"/>
        <v>0.14289351851851859</v>
      </c>
      <c r="Z17" s="20">
        <f>SUM(E17:V17)</f>
        <v>0.44097222222222215</v>
      </c>
    </row>
    <row r="18" spans="1:26" x14ac:dyDescent="0.2">
      <c r="A18" s="16">
        <f t="shared" si="3"/>
        <v>16</v>
      </c>
      <c r="B18" s="4" t="s">
        <v>218</v>
      </c>
      <c r="C18" s="16">
        <v>518</v>
      </c>
      <c r="D18" s="16" t="s">
        <v>252</v>
      </c>
      <c r="E18" s="55">
        <v>0</v>
      </c>
      <c r="F18" s="55">
        <v>2.119212962962963E-2</v>
      </c>
      <c r="G18" s="55">
        <v>4.0185185185185185E-2</v>
      </c>
      <c r="H18" s="55">
        <v>3.2534722222222222E-2</v>
      </c>
      <c r="I18" s="55">
        <v>2.494212962962963E-2</v>
      </c>
      <c r="J18" s="55">
        <v>6.9212962962962969E-3</v>
      </c>
      <c r="K18" s="55">
        <v>7.6273148148148151E-3</v>
      </c>
      <c r="L18" s="55">
        <v>3.6689814814814821E-2</v>
      </c>
      <c r="M18" s="55">
        <v>3.6030092592592593E-2</v>
      </c>
      <c r="N18" s="55">
        <v>4.0844907407407406E-2</v>
      </c>
      <c r="O18" s="55">
        <v>3.5995370370370372E-2</v>
      </c>
      <c r="P18" s="55">
        <v>5.5671296296296302E-3</v>
      </c>
      <c r="Q18" s="55">
        <v>1.5902777777777776E-2</v>
      </c>
      <c r="R18" s="55">
        <v>3.2824074074074075E-2</v>
      </c>
      <c r="S18" s="55">
        <v>3.8356481481481484E-2</v>
      </c>
      <c r="T18" s="55">
        <v>4.1805555555555561E-2</v>
      </c>
      <c r="U18" s="55">
        <v>1.9398148148148147E-2</v>
      </c>
      <c r="V18" s="55">
        <v>6.4120370370370286E-3</v>
      </c>
      <c r="W18" s="20">
        <f t="shared" si="0"/>
        <v>0.12577546296296296</v>
      </c>
      <c r="X18" s="20">
        <f t="shared" si="1"/>
        <v>0.16275462962962964</v>
      </c>
      <c r="Y18" s="20">
        <f t="shared" si="2"/>
        <v>0.15469907407407407</v>
      </c>
      <c r="Z18" s="20">
        <f>SUM(E18:V18)</f>
        <v>0.44322916666666662</v>
      </c>
    </row>
    <row r="19" spans="1:26" x14ac:dyDescent="0.2">
      <c r="A19" s="16">
        <f t="shared" si="3"/>
        <v>17</v>
      </c>
      <c r="B19" s="4" t="s">
        <v>227</v>
      </c>
      <c r="C19" s="16">
        <v>289</v>
      </c>
      <c r="D19" s="16" t="s">
        <v>252</v>
      </c>
      <c r="E19" s="55">
        <v>0</v>
      </c>
      <c r="F19" s="55">
        <v>2.0532407407407405E-2</v>
      </c>
      <c r="G19" s="55">
        <v>4.0150462962962964E-2</v>
      </c>
      <c r="H19" s="55">
        <v>3.3240740740740744E-2</v>
      </c>
      <c r="I19" s="55">
        <v>2.5648148148148146E-2</v>
      </c>
      <c r="J19" s="55">
        <v>6.215277777777777E-3</v>
      </c>
      <c r="K19" s="55">
        <v>1.0393518518518519E-2</v>
      </c>
      <c r="L19" s="55">
        <v>3.9467592592592596E-2</v>
      </c>
      <c r="M19" s="55">
        <v>3.8773148148148147E-2</v>
      </c>
      <c r="N19" s="55">
        <v>4.3645833333333335E-2</v>
      </c>
      <c r="O19" s="55">
        <v>3.3912037037037039E-2</v>
      </c>
      <c r="P19" s="55">
        <v>5.5439814814814822E-3</v>
      </c>
      <c r="Q19" s="55">
        <v>1.525462962962963E-2</v>
      </c>
      <c r="R19" s="55">
        <v>3.3217592592592597E-2</v>
      </c>
      <c r="S19" s="55">
        <v>2.8738425925925928E-2</v>
      </c>
      <c r="T19" s="55">
        <v>4.3981481481481483E-2</v>
      </c>
      <c r="U19" s="55">
        <v>2.2164351851851852E-2</v>
      </c>
      <c r="V19" s="55">
        <v>6.3425925925925664E-3</v>
      </c>
      <c r="W19" s="20">
        <f t="shared" si="0"/>
        <v>0.12578703703703703</v>
      </c>
      <c r="X19" s="20">
        <f t="shared" si="1"/>
        <v>0.17173611111111112</v>
      </c>
      <c r="Y19" s="20">
        <f t="shared" si="2"/>
        <v>0.14969907407407407</v>
      </c>
      <c r="Z19" s="20">
        <f>SUM(E19:V19)</f>
        <v>0.44722222222222224</v>
      </c>
    </row>
    <row r="20" spans="1:26" x14ac:dyDescent="0.2">
      <c r="A20" s="16">
        <f t="shared" si="3"/>
        <v>18</v>
      </c>
      <c r="B20" s="4" t="s">
        <v>232</v>
      </c>
      <c r="C20" s="16">
        <v>198</v>
      </c>
      <c r="D20" s="16" t="s">
        <v>252</v>
      </c>
      <c r="E20" s="55">
        <v>0</v>
      </c>
      <c r="F20" s="55">
        <v>2.1319444444444443E-2</v>
      </c>
      <c r="G20" s="55">
        <v>4.0173611111111111E-2</v>
      </c>
      <c r="H20" s="55">
        <v>3.3217592592592597E-2</v>
      </c>
      <c r="I20" s="55">
        <v>2.7731481481481478E-2</v>
      </c>
      <c r="J20" s="55">
        <v>7.6041666666666662E-3</v>
      </c>
      <c r="K20" s="55">
        <v>7.6273148148148151E-3</v>
      </c>
      <c r="L20" s="55">
        <v>3.7395833333333336E-2</v>
      </c>
      <c r="M20" s="55">
        <v>3.8784722222222227E-2</v>
      </c>
      <c r="N20" s="55">
        <v>4.431712962962963E-2</v>
      </c>
      <c r="O20" s="55">
        <v>3.3935185185185186E-2</v>
      </c>
      <c r="P20" s="55">
        <v>5.5555555555555558E-3</v>
      </c>
      <c r="Q20" s="55">
        <v>1.53125E-2</v>
      </c>
      <c r="R20" s="55">
        <v>3.2893518518518523E-2</v>
      </c>
      <c r="S20" s="55">
        <v>2.9097222222222222E-2</v>
      </c>
      <c r="T20" s="55">
        <v>4.3634259259259262E-2</v>
      </c>
      <c r="U20" s="55">
        <v>2.2152777777777775E-2</v>
      </c>
      <c r="V20" s="55">
        <v>6.4699074074074242E-3</v>
      </c>
      <c r="W20" s="20">
        <f t="shared" si="0"/>
        <v>0.1300462962962963</v>
      </c>
      <c r="X20" s="20">
        <f t="shared" si="1"/>
        <v>0.16761574074074076</v>
      </c>
      <c r="Y20" s="20">
        <f t="shared" si="2"/>
        <v>0.14956018518518521</v>
      </c>
      <c r="Z20" s="20">
        <f>SUM(E20:V20)</f>
        <v>0.44722222222222224</v>
      </c>
    </row>
    <row r="21" spans="1:26" x14ac:dyDescent="0.2">
      <c r="A21" s="16">
        <f t="shared" si="3"/>
        <v>19</v>
      </c>
      <c r="B21" s="4" t="s">
        <v>236</v>
      </c>
      <c r="C21" s="16">
        <v>148</v>
      </c>
      <c r="D21" s="16" t="s">
        <v>252</v>
      </c>
      <c r="E21" s="55">
        <v>0</v>
      </c>
      <c r="F21" s="55">
        <v>2.1122685185185185E-2</v>
      </c>
      <c r="G21" s="55">
        <v>4.0185185185185185E-2</v>
      </c>
      <c r="H21" s="55">
        <v>3.3240740740740744E-2</v>
      </c>
      <c r="I21" s="55">
        <v>2.7685185185185188E-2</v>
      </c>
      <c r="J21" s="55">
        <v>7.6273148148148151E-3</v>
      </c>
      <c r="K21" s="55">
        <v>9.6990740740740735E-3</v>
      </c>
      <c r="L21" s="55">
        <v>3.7384259259259263E-2</v>
      </c>
      <c r="M21" s="55">
        <v>3.8090277777777778E-2</v>
      </c>
      <c r="N21" s="55">
        <v>4.5011574074074072E-2</v>
      </c>
      <c r="O21" s="55">
        <v>3.532407407407407E-2</v>
      </c>
      <c r="P21" s="55">
        <v>6.2268518518518515E-3</v>
      </c>
      <c r="Q21" s="55">
        <v>1.5925925925925927E-2</v>
      </c>
      <c r="R21" s="55">
        <v>3.1851851851851853E-2</v>
      </c>
      <c r="S21" s="55">
        <v>2.7696759259259258E-2</v>
      </c>
      <c r="T21" s="55">
        <v>4.3622685185185188E-2</v>
      </c>
      <c r="U21" s="55">
        <v>2.0775462962962964E-2</v>
      </c>
      <c r="V21" s="55">
        <v>6.7939814814814365E-3</v>
      </c>
      <c r="W21" s="20">
        <f t="shared" si="0"/>
        <v>0.12986111111111112</v>
      </c>
      <c r="X21" s="20">
        <f t="shared" si="1"/>
        <v>0.17173611111111109</v>
      </c>
      <c r="Y21" s="20">
        <f t="shared" si="2"/>
        <v>0.14666666666666661</v>
      </c>
      <c r="Z21" s="20">
        <f>SUM(E21:V21)</f>
        <v>0.44826388888888885</v>
      </c>
    </row>
    <row r="22" spans="1:26" x14ac:dyDescent="0.2">
      <c r="A22" s="16">
        <f t="shared" si="3"/>
        <v>20</v>
      </c>
      <c r="B22" s="4" t="s">
        <v>246</v>
      </c>
      <c r="C22" s="16">
        <v>3192</v>
      </c>
      <c r="D22" s="16" t="s">
        <v>250</v>
      </c>
      <c r="E22" s="55">
        <v>0</v>
      </c>
      <c r="F22" s="55">
        <v>2.0613425925925927E-2</v>
      </c>
      <c r="G22" s="55">
        <v>4.0138888888888884E-2</v>
      </c>
      <c r="H22" s="55">
        <v>3.3252314814814811E-2</v>
      </c>
      <c r="I22" s="55">
        <v>2.4236111111111111E-2</v>
      </c>
      <c r="J22" s="55">
        <v>1.4537037037037038E-2</v>
      </c>
      <c r="K22" s="55">
        <v>6.8981481481481489E-3</v>
      </c>
      <c r="L22" s="55">
        <v>3.394675925925926E-2</v>
      </c>
      <c r="M22" s="55">
        <v>3.6712962962962961E-2</v>
      </c>
      <c r="N22" s="55">
        <v>4.4305555555555549E-2</v>
      </c>
      <c r="O22" s="55">
        <v>3.3252314814814811E-2</v>
      </c>
      <c r="P22" s="55">
        <v>8.9236111111111113E-3</v>
      </c>
      <c r="Q22" s="55">
        <v>2.0208333333333335E-2</v>
      </c>
      <c r="R22" s="55">
        <v>3.4976851851851849E-2</v>
      </c>
      <c r="S22" s="55">
        <v>2.7708333333333331E-2</v>
      </c>
      <c r="T22" s="55">
        <v>4.6041666666666668E-2</v>
      </c>
      <c r="U22" s="55">
        <v>2.0428240740740743E-2</v>
      </c>
      <c r="V22" s="55">
        <v>6.7708333333334004E-3</v>
      </c>
      <c r="W22" s="20">
        <f t="shared" si="0"/>
        <v>0.13277777777777777</v>
      </c>
      <c r="X22" s="20">
        <f t="shared" si="1"/>
        <v>0.16403935185185184</v>
      </c>
      <c r="Y22" s="20">
        <f t="shared" si="2"/>
        <v>0.15613425925925931</v>
      </c>
      <c r="Z22" s="20">
        <f>SUM(E22:V22)</f>
        <v>0.45295138888888892</v>
      </c>
    </row>
    <row r="23" spans="1:26" x14ac:dyDescent="0.2">
      <c r="A23" s="16">
        <f t="shared" si="3"/>
        <v>21</v>
      </c>
      <c r="B23" s="4" t="s">
        <v>219</v>
      </c>
      <c r="C23" s="16">
        <v>7</v>
      </c>
      <c r="D23" s="16" t="s">
        <v>250</v>
      </c>
      <c r="E23" s="55">
        <v>0</v>
      </c>
      <c r="F23" s="55">
        <v>2.2719907407407411E-2</v>
      </c>
      <c r="G23" s="55">
        <v>4.2951388888888886E-2</v>
      </c>
      <c r="H23" s="55">
        <v>3.6689814814814821E-2</v>
      </c>
      <c r="I23" s="55">
        <v>2.9108796296296296E-2</v>
      </c>
      <c r="J23" s="55">
        <v>7.5925925925925926E-3</v>
      </c>
      <c r="K23" s="55">
        <v>9.6990740740740735E-3</v>
      </c>
      <c r="L23" s="55">
        <v>4.0173611111111111E-2</v>
      </c>
      <c r="M23" s="55">
        <v>4.2928240740740746E-2</v>
      </c>
      <c r="N23" s="55">
        <v>4.6377314814814809E-2</v>
      </c>
      <c r="O23" s="55">
        <v>3.4861111111111114E-2</v>
      </c>
      <c r="P23" s="55">
        <v>5.8912037037037032E-3</v>
      </c>
      <c r="Q23" s="55">
        <v>1.3842592592592594E-2</v>
      </c>
      <c r="R23" s="55">
        <v>2.8738425925925928E-2</v>
      </c>
      <c r="S23" s="55">
        <v>2.8043981481481479E-2</v>
      </c>
      <c r="T23" s="55">
        <v>3.8437499999999999E-2</v>
      </c>
      <c r="U23" s="55">
        <v>1.9733796296296298E-2</v>
      </c>
      <c r="V23" s="55">
        <v>6.3773148148146691E-3</v>
      </c>
      <c r="W23" s="20">
        <f t="shared" si="0"/>
        <v>0.13906250000000001</v>
      </c>
      <c r="X23" s="20">
        <f t="shared" si="1"/>
        <v>0.17993055555555554</v>
      </c>
      <c r="Y23" s="20">
        <f t="shared" si="2"/>
        <v>0.13517361111111098</v>
      </c>
      <c r="Z23" s="20">
        <f>SUM(E23:V23)</f>
        <v>0.45416666666666655</v>
      </c>
    </row>
    <row r="24" spans="1:26" x14ac:dyDescent="0.2">
      <c r="A24" s="16">
        <f t="shared" si="3"/>
        <v>22</v>
      </c>
      <c r="B24" s="4" t="s">
        <v>247</v>
      </c>
      <c r="C24" s="16">
        <v>209</v>
      </c>
      <c r="D24" s="16" t="s">
        <v>248</v>
      </c>
      <c r="E24" s="55">
        <v>0</v>
      </c>
      <c r="F24" s="55">
        <v>1.9027777777777779E-2</v>
      </c>
      <c r="G24" s="55">
        <v>3.3969907407407407E-2</v>
      </c>
      <c r="H24" s="55">
        <v>3.3229166666666664E-2</v>
      </c>
      <c r="I24" s="55">
        <v>2.6296296296296293E-2</v>
      </c>
      <c r="J24" s="55">
        <v>6.9212962962962969E-3</v>
      </c>
      <c r="K24" s="55">
        <v>2.4247685185185181E-2</v>
      </c>
      <c r="L24" s="55">
        <v>4.2916666666666665E-2</v>
      </c>
      <c r="M24" s="55">
        <v>3.740740740740741E-2</v>
      </c>
      <c r="N24" s="55">
        <v>4.5694444444444447E-2</v>
      </c>
      <c r="O24" s="55">
        <v>3.3923611111111113E-2</v>
      </c>
      <c r="P24" s="55">
        <v>4.8726851851851856E-3</v>
      </c>
      <c r="Q24" s="55">
        <v>1.6307870370370372E-2</v>
      </c>
      <c r="R24" s="55">
        <v>3.2893518518518523E-2</v>
      </c>
      <c r="S24" s="55">
        <v>2.7013888888888889E-2</v>
      </c>
      <c r="T24" s="55">
        <v>4.431712962962963E-2</v>
      </c>
      <c r="U24" s="55">
        <v>2.0439814814814817E-2</v>
      </c>
      <c r="V24" s="55">
        <v>6.0763888888889011E-3</v>
      </c>
      <c r="W24" s="20">
        <f t="shared" si="0"/>
        <v>0.11944444444444445</v>
      </c>
      <c r="X24" s="20">
        <f t="shared" si="1"/>
        <v>0.18906250000000002</v>
      </c>
      <c r="Y24" s="20">
        <f t="shared" si="2"/>
        <v>0.14704861111111114</v>
      </c>
      <c r="Z24" s="20">
        <f>SUM(E24:V24)</f>
        <v>0.45555555555555555</v>
      </c>
    </row>
    <row r="25" spans="1:26" x14ac:dyDescent="0.2">
      <c r="A25" s="16">
        <f t="shared" si="3"/>
        <v>23</v>
      </c>
      <c r="B25" s="4" t="s">
        <v>233</v>
      </c>
      <c r="C25" s="16">
        <v>2885</v>
      </c>
      <c r="D25" s="16" t="s">
        <v>252</v>
      </c>
      <c r="E25" s="55">
        <v>0</v>
      </c>
      <c r="F25" s="55">
        <v>2.1250000000000002E-2</v>
      </c>
      <c r="G25" s="55">
        <v>4.0879629629629634E-2</v>
      </c>
      <c r="H25" s="55">
        <v>3.2546296296296295E-2</v>
      </c>
      <c r="I25" s="55">
        <v>2.7708333333333331E-2</v>
      </c>
      <c r="J25" s="55">
        <v>7.6157407407407415E-3</v>
      </c>
      <c r="K25" s="55">
        <v>8.9814814814814809E-3</v>
      </c>
      <c r="L25" s="55">
        <v>3.6701388888888888E-2</v>
      </c>
      <c r="M25" s="55">
        <v>3.9479166666666669E-2</v>
      </c>
      <c r="N25" s="55">
        <v>4.5011574074074072E-2</v>
      </c>
      <c r="O25" s="55">
        <v>3.8796296296296294E-2</v>
      </c>
      <c r="P25" s="55">
        <v>6.2499999999999995E-3</v>
      </c>
      <c r="Q25" s="55">
        <v>1.9421296296296294E-2</v>
      </c>
      <c r="R25" s="55">
        <v>3.8437499999999999E-2</v>
      </c>
      <c r="S25" s="55">
        <v>3.0474537037037036E-2</v>
      </c>
      <c r="T25" s="55">
        <v>5.0902777777777776E-2</v>
      </c>
      <c r="U25" s="55">
        <v>2.3206018518518515E-2</v>
      </c>
      <c r="V25" s="55">
        <v>6.6435185185184731E-3</v>
      </c>
      <c r="W25" s="20">
        <f t="shared" si="0"/>
        <v>0.13</v>
      </c>
      <c r="X25" s="20">
        <f t="shared" si="1"/>
        <v>0.17521990740740742</v>
      </c>
      <c r="Y25" s="20">
        <f t="shared" si="2"/>
        <v>0.16908564814814808</v>
      </c>
      <c r="Z25" s="20">
        <f>SUM(E25:V25)</f>
        <v>0.47430555555555548</v>
      </c>
    </row>
    <row r="26" spans="1:26" x14ac:dyDescent="0.2">
      <c r="A26" s="16">
        <f t="shared" si="3"/>
        <v>24</v>
      </c>
      <c r="B26" s="4" t="s">
        <v>231</v>
      </c>
      <c r="C26" s="16">
        <v>1849</v>
      </c>
      <c r="D26" s="16" t="s">
        <v>252</v>
      </c>
      <c r="E26" s="55">
        <v>0</v>
      </c>
      <c r="F26" s="55">
        <v>2.1180555555555553E-2</v>
      </c>
      <c r="G26" s="55">
        <v>4.0162037037037038E-2</v>
      </c>
      <c r="H26" s="55">
        <v>3.2546296296296295E-2</v>
      </c>
      <c r="I26" s="55">
        <v>2.49537037037037E-2</v>
      </c>
      <c r="J26" s="55">
        <v>6.2268518518518515E-3</v>
      </c>
      <c r="K26" s="55">
        <v>8.9930555555555545E-3</v>
      </c>
      <c r="L26" s="55">
        <v>3.9479166666666669E-2</v>
      </c>
      <c r="M26" s="55">
        <v>3.5312500000000004E-2</v>
      </c>
      <c r="N26" s="55">
        <v>4.5011574074074072E-2</v>
      </c>
      <c r="O26" s="55">
        <v>3.3923611111111113E-2</v>
      </c>
      <c r="P26" s="55">
        <v>5.5671296296296302E-3</v>
      </c>
      <c r="Q26" s="55">
        <v>2.2824074074074076E-2</v>
      </c>
      <c r="R26" s="55">
        <v>4.0509259259259259E-2</v>
      </c>
      <c r="S26" s="55">
        <v>3.1168981481481482E-2</v>
      </c>
      <c r="T26" s="55">
        <v>5.0555555555555555E-2</v>
      </c>
      <c r="U26" s="55">
        <v>3.1516203703703706E-2</v>
      </c>
      <c r="V26" s="55">
        <v>9.2361111111111272E-3</v>
      </c>
      <c r="W26" s="20">
        <f t="shared" si="0"/>
        <v>0.12506944444444443</v>
      </c>
      <c r="X26" s="20">
        <f t="shared" si="1"/>
        <v>0.16828703703703704</v>
      </c>
      <c r="Y26" s="20">
        <f t="shared" si="2"/>
        <v>0.18581018518518522</v>
      </c>
      <c r="Z26" s="20">
        <f>SUM(E26:V26)</f>
        <v>0.47916666666666669</v>
      </c>
    </row>
    <row r="27" spans="1:26" x14ac:dyDescent="0.2">
      <c r="A27" s="16">
        <f t="shared" si="3"/>
        <v>25</v>
      </c>
      <c r="B27" s="4" t="s">
        <v>240</v>
      </c>
      <c r="C27" s="16">
        <v>1539</v>
      </c>
      <c r="D27" s="16" t="s">
        <v>252</v>
      </c>
      <c r="E27" s="55">
        <v>0</v>
      </c>
      <c r="F27" s="55">
        <v>2.0949074074074075E-2</v>
      </c>
      <c r="G27" s="55">
        <v>4.0173611111111111E-2</v>
      </c>
      <c r="H27" s="55">
        <v>3.3252314814814811E-2</v>
      </c>
      <c r="I27" s="55">
        <v>2.4918981481481483E-2</v>
      </c>
      <c r="J27" s="55">
        <v>6.9444444444444441E-3</v>
      </c>
      <c r="K27" s="55">
        <v>8.3101851851851861E-3</v>
      </c>
      <c r="L27" s="55">
        <v>3.875E-2</v>
      </c>
      <c r="M27" s="55">
        <v>3.6701388888888888E-2</v>
      </c>
      <c r="N27" s="55">
        <v>4.4340277777777777E-2</v>
      </c>
      <c r="O27" s="55">
        <v>3.3935185185185186E-2</v>
      </c>
      <c r="P27" s="55">
        <v>6.9560185185185185E-3</v>
      </c>
      <c r="Q27" s="55">
        <v>2.1944444444444447E-2</v>
      </c>
      <c r="R27" s="55">
        <v>3.9467592592592596E-2</v>
      </c>
      <c r="S27" s="55">
        <v>3.0474537037037036E-2</v>
      </c>
      <c r="T27" s="55">
        <v>5.9212962962962967E-2</v>
      </c>
      <c r="U27" s="55">
        <v>2.388888888888889E-2</v>
      </c>
      <c r="V27" s="55">
        <v>9.0624999999998779E-3</v>
      </c>
      <c r="W27" s="20">
        <f t="shared" si="0"/>
        <v>0.12623842592592591</v>
      </c>
      <c r="X27" s="20">
        <f t="shared" si="1"/>
        <v>0.16899305555555555</v>
      </c>
      <c r="Y27" s="20">
        <f t="shared" si="2"/>
        <v>0.18405092592592584</v>
      </c>
      <c r="Z27" s="20">
        <f>SUM(E27:V27)</f>
        <v>0.4792824074074073</v>
      </c>
    </row>
    <row r="28" spans="1:26" x14ac:dyDescent="0.2">
      <c r="A28" s="16">
        <f t="shared" si="3"/>
        <v>26</v>
      </c>
      <c r="B28" s="4" t="s">
        <v>224</v>
      </c>
      <c r="C28" s="16">
        <v>2106</v>
      </c>
      <c r="D28" s="16" t="s">
        <v>252</v>
      </c>
      <c r="E28" s="55">
        <v>0</v>
      </c>
      <c r="F28" s="55">
        <v>2.1979166666666664E-2</v>
      </c>
      <c r="G28" s="55">
        <v>4.3645833333333335E-2</v>
      </c>
      <c r="H28" s="55">
        <v>3.7372685185185189E-2</v>
      </c>
      <c r="I28" s="55">
        <v>2.9085648148148149E-2</v>
      </c>
      <c r="J28" s="55">
        <v>6.9328703703703696E-3</v>
      </c>
      <c r="K28" s="55">
        <v>9.6990740740740735E-3</v>
      </c>
      <c r="L28" s="55">
        <v>3.7384259259259263E-2</v>
      </c>
      <c r="M28" s="55">
        <v>3.9490740740740743E-2</v>
      </c>
      <c r="N28" s="55">
        <v>4.7071759259259265E-2</v>
      </c>
      <c r="O28" s="55">
        <v>3.5995370370370372E-2</v>
      </c>
      <c r="P28" s="55">
        <v>5.5787037037037038E-3</v>
      </c>
      <c r="Q28" s="55">
        <v>1.6608796296296299E-2</v>
      </c>
      <c r="R28" s="55">
        <v>3.4618055555555555E-2</v>
      </c>
      <c r="S28" s="55">
        <v>3.4618055555555555E-2</v>
      </c>
      <c r="T28" s="55">
        <v>5.0543981481481481E-2</v>
      </c>
      <c r="U28" s="55">
        <v>2.2152777777777775E-2</v>
      </c>
      <c r="V28" s="55">
        <v>7.0833333333332436E-3</v>
      </c>
      <c r="W28" s="20">
        <f t="shared" si="0"/>
        <v>0.13901620370370371</v>
      </c>
      <c r="X28" s="20">
        <f t="shared" si="1"/>
        <v>0.17521990740740742</v>
      </c>
      <c r="Y28" s="20">
        <f t="shared" si="2"/>
        <v>0.16562499999999991</v>
      </c>
      <c r="Z28" s="20">
        <f>SUM(E28:V28)</f>
        <v>0.47986111111111102</v>
      </c>
    </row>
    <row r="29" spans="1:26" x14ac:dyDescent="0.2">
      <c r="A29" s="16">
        <f t="shared" si="3"/>
        <v>27</v>
      </c>
      <c r="B29" s="4" t="s">
        <v>238</v>
      </c>
      <c r="C29" s="16">
        <v>849</v>
      </c>
      <c r="D29" s="16" t="s">
        <v>252</v>
      </c>
      <c r="E29" s="55">
        <v>0</v>
      </c>
      <c r="F29" s="55">
        <v>2.2372685185185186E-2</v>
      </c>
      <c r="G29" s="55">
        <v>4.3634259259259262E-2</v>
      </c>
      <c r="H29" s="55">
        <v>3.6689814814814821E-2</v>
      </c>
      <c r="I29" s="55">
        <v>2.9074074074074075E-2</v>
      </c>
      <c r="J29" s="55">
        <v>7.6157407407407415E-3</v>
      </c>
      <c r="K29" s="55">
        <v>9.0624999999999994E-3</v>
      </c>
      <c r="L29" s="55">
        <v>3.8090277777777778E-2</v>
      </c>
      <c r="M29" s="55">
        <v>3.8773148148148147E-2</v>
      </c>
      <c r="N29" s="55">
        <v>4.777777777777778E-2</v>
      </c>
      <c r="O29" s="55">
        <v>3.5648148148148151E-2</v>
      </c>
      <c r="P29" s="55">
        <v>5.4282407407407404E-3</v>
      </c>
      <c r="Q29" s="55">
        <v>1.6620370370370372E-2</v>
      </c>
      <c r="R29" s="55">
        <v>3.4976851851851849E-2</v>
      </c>
      <c r="S29" s="55">
        <v>3.4282407407407407E-2</v>
      </c>
      <c r="T29" s="55">
        <v>5.0590277777777776E-2</v>
      </c>
      <c r="U29" s="55">
        <v>2.6655092592592591E-2</v>
      </c>
      <c r="V29" s="55">
        <v>8.8194444444444423E-3</v>
      </c>
      <c r="W29" s="20">
        <f t="shared" si="0"/>
        <v>0.13938657407407409</v>
      </c>
      <c r="X29" s="20">
        <f t="shared" si="1"/>
        <v>0.17478009259259261</v>
      </c>
      <c r="Y29" s="20">
        <f t="shared" si="2"/>
        <v>0.17194444444444446</v>
      </c>
      <c r="Z29" s="20">
        <f>SUM(E29:V29)</f>
        <v>0.4861111111111111</v>
      </c>
    </row>
    <row r="30" spans="1:26" x14ac:dyDescent="0.2">
      <c r="A30" s="56" t="s">
        <v>257</v>
      </c>
      <c r="B30" s="4" t="s">
        <v>212</v>
      </c>
      <c r="C30" s="16">
        <v>211</v>
      </c>
      <c r="D30" s="16" t="s">
        <v>250</v>
      </c>
      <c r="E30" s="55">
        <v>0</v>
      </c>
      <c r="F30" s="55">
        <v>2.2499999999999996E-2</v>
      </c>
      <c r="G30" s="55">
        <v>4.1550925925925929E-2</v>
      </c>
      <c r="H30" s="55">
        <v>3.532407407407407E-2</v>
      </c>
      <c r="I30" s="55">
        <v>2.9097222222222222E-2</v>
      </c>
      <c r="J30" s="55">
        <v>8.2986111111111108E-3</v>
      </c>
      <c r="K30" s="55">
        <v>9.6874999999999999E-3</v>
      </c>
      <c r="L30" s="55">
        <v>3.8101851851851852E-2</v>
      </c>
      <c r="M30" s="55">
        <v>3.8078703703703705E-2</v>
      </c>
      <c r="N30" s="55">
        <v>4.2928240740740746E-2</v>
      </c>
      <c r="O30" s="55">
        <v>3.8773148148148147E-2</v>
      </c>
      <c r="P30" s="55">
        <v>6.2499999999999995E-3</v>
      </c>
      <c r="Q30" s="55">
        <v>3.8784722222222227E-2</v>
      </c>
      <c r="R30" s="57"/>
      <c r="S30" s="57"/>
      <c r="T30" s="57"/>
      <c r="U30" s="57"/>
      <c r="V30" s="57"/>
      <c r="W30" s="20">
        <f>SUM(E30:J30)</f>
        <v>0.13677083333333331</v>
      </c>
      <c r="X30" s="20">
        <f>SUM(K30:P30)</f>
        <v>0.17381944444444444</v>
      </c>
      <c r="Y30" s="59"/>
      <c r="Z30" s="60"/>
    </row>
    <row r="31" spans="1:26" x14ac:dyDescent="0.2">
      <c r="A31" s="56" t="s">
        <v>257</v>
      </c>
      <c r="B31" s="4" t="s">
        <v>221</v>
      </c>
      <c r="C31" s="16">
        <v>3147</v>
      </c>
      <c r="D31" s="16" t="s">
        <v>252</v>
      </c>
      <c r="E31" s="55">
        <v>0</v>
      </c>
      <c r="F31" s="55">
        <v>2.0428240740740743E-2</v>
      </c>
      <c r="G31" s="55">
        <v>3.740740740740741E-2</v>
      </c>
      <c r="H31" s="55">
        <v>3.0462962962962966E-2</v>
      </c>
      <c r="I31" s="55">
        <v>2.3564814814814813E-2</v>
      </c>
      <c r="J31" s="55">
        <v>6.215277777777777E-3</v>
      </c>
      <c r="K31" s="55">
        <v>7.6041666666666662E-3</v>
      </c>
      <c r="L31" s="55">
        <v>3.7395833333333336E-2</v>
      </c>
      <c r="M31" s="55">
        <v>3.532407407407407E-2</v>
      </c>
      <c r="N31" s="55">
        <v>4.223379629629629E-2</v>
      </c>
      <c r="O31" s="55">
        <v>3.3923611111111113E-2</v>
      </c>
      <c r="P31" s="55">
        <v>6.2847222222222228E-3</v>
      </c>
      <c r="Q31" s="58"/>
      <c r="R31" s="57"/>
      <c r="S31" s="57"/>
      <c r="T31" s="57"/>
      <c r="U31" s="57"/>
      <c r="V31" s="57"/>
      <c r="W31" s="20">
        <f t="shared" ref="W31:W40" si="4">SUM(E31:J31)</f>
        <v>0.11807870370370371</v>
      </c>
      <c r="X31" s="20">
        <f t="shared" ref="X31:X36" si="5">SUM(K31:P31)</f>
        <v>0.1627662037037037</v>
      </c>
      <c r="Y31" s="59"/>
      <c r="Z31" s="60"/>
    </row>
    <row r="32" spans="1:26" x14ac:dyDescent="0.2">
      <c r="A32" s="56" t="s">
        <v>257</v>
      </c>
      <c r="B32" s="4" t="s">
        <v>228</v>
      </c>
      <c r="C32" s="16">
        <v>212</v>
      </c>
      <c r="D32" s="16" t="s">
        <v>249</v>
      </c>
      <c r="E32" s="55">
        <v>0</v>
      </c>
      <c r="F32" s="55">
        <v>2.3935185185185184E-2</v>
      </c>
      <c r="G32" s="55">
        <v>4.5023148148148145E-2</v>
      </c>
      <c r="H32" s="55">
        <v>3.8773148148148147E-2</v>
      </c>
      <c r="I32" s="55">
        <v>3.1157407407407408E-2</v>
      </c>
      <c r="J32" s="55">
        <v>7.6273148148148151E-3</v>
      </c>
      <c r="K32" s="55">
        <v>8.2986111111111108E-3</v>
      </c>
      <c r="L32" s="55">
        <v>4.0868055555555553E-2</v>
      </c>
      <c r="M32" s="55">
        <v>3.9479166666666669E-2</v>
      </c>
      <c r="N32" s="55">
        <v>4.3611111111111107E-2</v>
      </c>
      <c r="O32" s="55">
        <v>3.6030092592592593E-2</v>
      </c>
      <c r="P32" s="55">
        <v>6.2268518518518515E-3</v>
      </c>
      <c r="Q32" s="58"/>
      <c r="R32" s="57"/>
      <c r="S32" s="57"/>
      <c r="T32" s="57"/>
      <c r="U32" s="57"/>
      <c r="V32" s="57"/>
      <c r="W32" s="20">
        <f t="shared" si="4"/>
        <v>0.14651620370370372</v>
      </c>
      <c r="X32" s="20">
        <f t="shared" si="5"/>
        <v>0.17451388888888889</v>
      </c>
      <c r="Y32" s="59"/>
      <c r="Z32" s="60"/>
    </row>
    <row r="33" spans="1:26" x14ac:dyDescent="0.2">
      <c r="A33" s="56" t="s">
        <v>257</v>
      </c>
      <c r="B33" s="4" t="s">
        <v>234</v>
      </c>
      <c r="C33" s="16">
        <v>2908</v>
      </c>
      <c r="D33" s="16" t="s">
        <v>248</v>
      </c>
      <c r="E33" s="55">
        <v>0</v>
      </c>
      <c r="F33" s="55">
        <v>2.0625000000000001E-2</v>
      </c>
      <c r="G33" s="55">
        <v>3.7384259259259263E-2</v>
      </c>
      <c r="H33" s="55">
        <v>3.1157407407407408E-2</v>
      </c>
      <c r="I33" s="55">
        <v>2.4259259259259258E-2</v>
      </c>
      <c r="J33" s="55">
        <v>7.6504629629629631E-3</v>
      </c>
      <c r="K33" s="55">
        <v>8.9467592592592585E-3</v>
      </c>
      <c r="L33" s="55">
        <v>3.6712962962962961E-2</v>
      </c>
      <c r="M33" s="55">
        <v>4.5000000000000005E-2</v>
      </c>
      <c r="N33" s="55">
        <v>5.67824074074074E-2</v>
      </c>
      <c r="O33" s="55">
        <v>4.9745370370370377E-2</v>
      </c>
      <c r="P33" s="55">
        <v>7.2685185185185188E-3</v>
      </c>
      <c r="Q33" s="58"/>
      <c r="R33" s="57"/>
      <c r="S33" s="57"/>
      <c r="T33" s="57"/>
      <c r="U33" s="57"/>
      <c r="V33" s="57"/>
      <c r="W33" s="20">
        <f t="shared" si="4"/>
        <v>0.12107638888888889</v>
      </c>
      <c r="X33" s="20">
        <f t="shared" si="5"/>
        <v>0.20445601851851852</v>
      </c>
      <c r="Y33" s="59"/>
      <c r="Z33" s="60"/>
    </row>
    <row r="34" spans="1:26" x14ac:dyDescent="0.2">
      <c r="A34" s="56" t="s">
        <v>257</v>
      </c>
      <c r="B34" s="4" t="s">
        <v>235</v>
      </c>
      <c r="C34" s="16">
        <v>1795</v>
      </c>
      <c r="D34" s="16" t="s">
        <v>252</v>
      </c>
      <c r="E34" s="55">
        <v>0</v>
      </c>
      <c r="F34" s="55">
        <v>2.2719907407407411E-2</v>
      </c>
      <c r="G34" s="55">
        <v>4.5706018518518521E-2</v>
      </c>
      <c r="H34" s="55">
        <v>3.9479166666666669E-2</v>
      </c>
      <c r="I34" s="55">
        <v>2.9085648148148149E-2</v>
      </c>
      <c r="J34" s="55">
        <v>8.9930555555555545E-3</v>
      </c>
      <c r="K34" s="55">
        <v>9.6874999999999999E-3</v>
      </c>
      <c r="L34" s="55">
        <v>4.5011574074074072E-2</v>
      </c>
      <c r="M34" s="55">
        <v>4.1550925925925929E-2</v>
      </c>
      <c r="N34" s="55">
        <v>4.8460648148148149E-2</v>
      </c>
      <c r="O34" s="55">
        <v>4.0810185185185185E-2</v>
      </c>
      <c r="P34" s="55">
        <v>7.2800925925925915E-3</v>
      </c>
      <c r="Q34" s="58"/>
      <c r="R34" s="57"/>
      <c r="S34" s="57"/>
      <c r="T34" s="57"/>
      <c r="U34" s="57"/>
      <c r="V34" s="57"/>
      <c r="W34" s="20">
        <f t="shared" si="4"/>
        <v>0.14598379629629629</v>
      </c>
      <c r="X34" s="20">
        <f t="shared" si="5"/>
        <v>0.19280092592592596</v>
      </c>
      <c r="Y34" s="59"/>
      <c r="Z34" s="60"/>
    </row>
    <row r="35" spans="1:26" x14ac:dyDescent="0.2">
      <c r="A35" s="56" t="s">
        <v>257</v>
      </c>
      <c r="B35" s="4" t="s">
        <v>217</v>
      </c>
      <c r="C35" s="16">
        <v>1307</v>
      </c>
      <c r="D35" s="16" t="s">
        <v>252</v>
      </c>
      <c r="E35" s="55">
        <v>0</v>
      </c>
      <c r="F35" s="55">
        <v>2.1122685185185185E-2</v>
      </c>
      <c r="G35" s="55">
        <v>4.3611111111111107E-2</v>
      </c>
      <c r="H35" s="55">
        <v>3.7442129629629624E-2</v>
      </c>
      <c r="I35" s="55">
        <v>2.9756944444444447E-2</v>
      </c>
      <c r="J35" s="55">
        <v>7.6157407407407415E-3</v>
      </c>
      <c r="K35" s="55">
        <v>1.315972222222222E-2</v>
      </c>
      <c r="L35" s="55">
        <v>4.9861111111111113E-2</v>
      </c>
      <c r="M35" s="55">
        <v>4.2928240740740746E-2</v>
      </c>
      <c r="N35" s="55">
        <v>5.0543981481481481E-2</v>
      </c>
      <c r="O35" s="55">
        <v>3.9710648148148148E-2</v>
      </c>
      <c r="P35" s="55">
        <v>6.5740740740740733E-3</v>
      </c>
      <c r="Q35" s="58"/>
      <c r="R35" s="57"/>
      <c r="S35" s="57"/>
      <c r="T35" s="57"/>
      <c r="U35" s="57"/>
      <c r="V35" s="57"/>
      <c r="W35" s="20">
        <f t="shared" si="4"/>
        <v>0.13954861111111111</v>
      </c>
      <c r="X35" s="20">
        <f t="shared" si="5"/>
        <v>0.20277777777777778</v>
      </c>
      <c r="Y35" s="59"/>
      <c r="Z35" s="60"/>
    </row>
    <row r="36" spans="1:26" x14ac:dyDescent="0.2">
      <c r="A36" s="56" t="s">
        <v>257</v>
      </c>
      <c r="B36" s="4" t="s">
        <v>213</v>
      </c>
      <c r="C36" s="16">
        <v>1455</v>
      </c>
      <c r="D36" s="16" t="s">
        <v>251</v>
      </c>
      <c r="E36" s="55">
        <v>0</v>
      </c>
      <c r="F36" s="55">
        <v>2.2708333333333334E-2</v>
      </c>
      <c r="G36" s="55">
        <v>4.3645833333333335E-2</v>
      </c>
      <c r="H36" s="55">
        <v>3.7384259259259263E-2</v>
      </c>
      <c r="I36" s="55">
        <v>3.0497685185185183E-2</v>
      </c>
      <c r="J36" s="55">
        <v>8.2870370370370372E-3</v>
      </c>
      <c r="K36" s="55">
        <v>1.1782407407407406E-2</v>
      </c>
      <c r="L36" s="55">
        <v>4.8460648148148149E-2</v>
      </c>
      <c r="M36" s="55">
        <v>4.2939814814814813E-2</v>
      </c>
      <c r="N36" s="55">
        <v>5.0555555555555555E-2</v>
      </c>
      <c r="O36" s="55">
        <v>4.2812500000000003E-2</v>
      </c>
      <c r="P36" s="55">
        <v>6.5856481481481469E-3</v>
      </c>
      <c r="Q36" s="58"/>
      <c r="R36" s="57"/>
      <c r="S36" s="57"/>
      <c r="T36" s="57"/>
      <c r="U36" s="57"/>
      <c r="V36" s="57"/>
      <c r="W36" s="20">
        <f t="shared" si="4"/>
        <v>0.14252314814814815</v>
      </c>
      <c r="X36" s="20">
        <f t="shared" si="5"/>
        <v>0.20313657407407409</v>
      </c>
      <c r="Y36" s="59"/>
      <c r="Z36" s="60"/>
    </row>
    <row r="37" spans="1:26" x14ac:dyDescent="0.2">
      <c r="A37" s="56" t="s">
        <v>257</v>
      </c>
      <c r="B37" s="4" t="s">
        <v>214</v>
      </c>
      <c r="C37" s="16">
        <v>2272</v>
      </c>
      <c r="D37" s="16" t="s">
        <v>252</v>
      </c>
      <c r="E37" s="55">
        <v>0</v>
      </c>
      <c r="F37" s="55">
        <v>2.2650462962962966E-2</v>
      </c>
      <c r="G37" s="55">
        <v>4.3622685185185188E-2</v>
      </c>
      <c r="H37" s="55">
        <v>3.6701388888888888E-2</v>
      </c>
      <c r="I37" s="55">
        <v>2.9085648148148149E-2</v>
      </c>
      <c r="J37" s="55">
        <v>1.1759259259259259E-2</v>
      </c>
      <c r="K37" s="55">
        <v>1.0381944444444444E-2</v>
      </c>
      <c r="L37" s="55">
        <v>4.0856481481481487E-2</v>
      </c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20">
        <f t="shared" si="4"/>
        <v>0.14381944444444444</v>
      </c>
      <c r="X37" s="59"/>
      <c r="Y37" s="59"/>
      <c r="Z37" s="60"/>
    </row>
    <row r="38" spans="1:26" x14ac:dyDescent="0.2">
      <c r="A38" s="56" t="s">
        <v>257</v>
      </c>
      <c r="B38" s="4" t="s">
        <v>223</v>
      </c>
      <c r="C38" s="16">
        <v>114</v>
      </c>
      <c r="D38" s="16" t="s">
        <v>250</v>
      </c>
      <c r="E38" s="55">
        <v>0</v>
      </c>
      <c r="F38" s="55">
        <v>2.6168981481481477E-2</v>
      </c>
      <c r="G38" s="55">
        <v>5.4027777777777779E-2</v>
      </c>
      <c r="H38" s="55">
        <v>4.5000000000000005E-2</v>
      </c>
      <c r="I38" s="55">
        <v>4.2291666666666665E-2</v>
      </c>
      <c r="J38" s="55">
        <v>1.1041666666666667E-2</v>
      </c>
      <c r="K38" s="55">
        <v>9.6874999999999999E-3</v>
      </c>
      <c r="L38" s="55">
        <v>5.334490740740741E-2</v>
      </c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20">
        <f t="shared" si="4"/>
        <v>0.17853009259259262</v>
      </c>
      <c r="X38" s="59"/>
      <c r="Y38" s="59"/>
      <c r="Z38" s="60"/>
    </row>
    <row r="39" spans="1:26" x14ac:dyDescent="0.2">
      <c r="A39" s="56" t="s">
        <v>257</v>
      </c>
      <c r="B39" s="4" t="s">
        <v>244</v>
      </c>
      <c r="C39" s="16">
        <v>1489</v>
      </c>
      <c r="D39" s="16" t="s">
        <v>252</v>
      </c>
      <c r="E39" s="55">
        <v>0</v>
      </c>
      <c r="F39" s="55">
        <v>2.101851851851852E-2</v>
      </c>
      <c r="G39" s="55">
        <v>4.0173611111111111E-2</v>
      </c>
      <c r="H39" s="55">
        <v>3.3240740740740744E-2</v>
      </c>
      <c r="I39" s="55">
        <v>2.7708333333333331E-2</v>
      </c>
      <c r="J39" s="55">
        <v>7.5925925925925926E-3</v>
      </c>
      <c r="K39" s="55">
        <v>1.3842592592592594E-2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20">
        <f t="shared" si="4"/>
        <v>0.12973379629629631</v>
      </c>
      <c r="X39" s="59"/>
      <c r="Y39" s="59"/>
      <c r="Z39" s="60"/>
    </row>
    <row r="40" spans="1:26" x14ac:dyDescent="0.2">
      <c r="A40" s="56" t="s">
        <v>257</v>
      </c>
      <c r="B40" s="4" t="s">
        <v>239</v>
      </c>
      <c r="C40" s="16">
        <v>1391</v>
      </c>
      <c r="D40" s="16" t="s">
        <v>252</v>
      </c>
      <c r="E40" s="55">
        <v>0</v>
      </c>
      <c r="F40" s="55">
        <v>2.6504629629629628E-2</v>
      </c>
      <c r="G40" s="55">
        <v>4.9155092592592597E-2</v>
      </c>
      <c r="H40" s="55">
        <v>4.780092592592592E-2</v>
      </c>
      <c r="I40" s="55">
        <v>3.4618055555555555E-2</v>
      </c>
      <c r="J40" s="55">
        <v>7.6157407407407415E-3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20">
        <f t="shared" si="4"/>
        <v>0.16569444444444442</v>
      </c>
      <c r="X40" s="59"/>
      <c r="Y40" s="59"/>
      <c r="Z40" s="60"/>
    </row>
    <row r="42" spans="1:26" x14ac:dyDescent="0.2">
      <c r="W42" s="21"/>
    </row>
    <row r="43" spans="1:26" x14ac:dyDescent="0.2">
      <c r="W43" s="21"/>
    </row>
    <row r="44" spans="1:26" x14ac:dyDescent="0.2">
      <c r="W44" s="21"/>
    </row>
  </sheetData>
  <sortState xmlns:xlrd2="http://schemas.microsoft.com/office/spreadsheetml/2017/richdata2" ref="B4:W29">
    <sortCondition ref="W3:W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161E-6356-BA4B-AA5A-76D322A735D9}">
  <dimension ref="A1:U47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:B3"/>
    </sheetView>
  </sheetViews>
  <sheetFormatPr baseColWidth="10" defaultRowHeight="15" x14ac:dyDescent="0.2"/>
  <cols>
    <col min="1" max="1" width="3.83203125" style="5" customWidth="1"/>
    <col min="2" max="2" width="21.83203125" customWidth="1"/>
    <col min="3" max="21" width="10.6640625" style="5" customWidth="1"/>
  </cols>
  <sheetData>
    <row r="1" spans="1:21" x14ac:dyDescent="0.2">
      <c r="C1" s="41" t="s">
        <v>201</v>
      </c>
      <c r="D1" s="42"/>
      <c r="E1" s="42"/>
      <c r="F1" s="42"/>
      <c r="G1" s="43"/>
      <c r="H1" s="44" t="s">
        <v>202</v>
      </c>
      <c r="I1" s="45"/>
      <c r="J1" s="45"/>
      <c r="K1" s="45"/>
      <c r="L1" s="45"/>
      <c r="M1" s="46"/>
      <c r="N1" s="47" t="s">
        <v>203</v>
      </c>
      <c r="O1" s="48"/>
      <c r="P1" s="48"/>
      <c r="Q1" s="49"/>
    </row>
    <row r="2" spans="1:21" x14ac:dyDescent="0.2">
      <c r="C2" s="24" t="s">
        <v>19</v>
      </c>
      <c r="D2" s="24" t="s">
        <v>188</v>
      </c>
      <c r="E2" s="24" t="s">
        <v>189</v>
      </c>
      <c r="F2" s="24" t="s">
        <v>190</v>
      </c>
      <c r="G2" s="24" t="s">
        <v>191</v>
      </c>
      <c r="H2" s="26" t="s">
        <v>192</v>
      </c>
      <c r="I2" s="26" t="s">
        <v>193</v>
      </c>
      <c r="J2" s="26" t="s">
        <v>194</v>
      </c>
      <c r="K2" s="26" t="s">
        <v>195</v>
      </c>
      <c r="L2" s="26" t="s">
        <v>196</v>
      </c>
      <c r="M2" s="26" t="s">
        <v>197</v>
      </c>
      <c r="N2" s="28" t="s">
        <v>198</v>
      </c>
      <c r="O2" s="28" t="s">
        <v>199</v>
      </c>
      <c r="P2" s="28" t="s">
        <v>200</v>
      </c>
      <c r="Q2" s="28" t="s">
        <v>33</v>
      </c>
    </row>
    <row r="3" spans="1:21" ht="32" x14ac:dyDescent="0.2">
      <c r="A3" s="35" t="s">
        <v>1</v>
      </c>
      <c r="B3" s="36" t="s">
        <v>62</v>
      </c>
      <c r="C3" s="25" t="s">
        <v>34</v>
      </c>
      <c r="D3" s="25" t="s">
        <v>35</v>
      </c>
      <c r="E3" s="25" t="s">
        <v>36</v>
      </c>
      <c r="F3" s="25" t="s">
        <v>37</v>
      </c>
      <c r="G3" s="25" t="s">
        <v>38</v>
      </c>
      <c r="H3" s="27" t="s">
        <v>39</v>
      </c>
      <c r="I3" s="27" t="s">
        <v>40</v>
      </c>
      <c r="J3" s="27" t="s">
        <v>41</v>
      </c>
      <c r="K3" s="27" t="s">
        <v>40</v>
      </c>
      <c r="L3" s="27" t="s">
        <v>39</v>
      </c>
      <c r="M3" s="27" t="s">
        <v>38</v>
      </c>
      <c r="N3" s="29" t="s">
        <v>42</v>
      </c>
      <c r="O3" s="29" t="s">
        <v>43</v>
      </c>
      <c r="P3" s="29" t="s">
        <v>42</v>
      </c>
      <c r="Q3" s="30" t="s">
        <v>38</v>
      </c>
      <c r="R3" s="31" t="s">
        <v>201</v>
      </c>
      <c r="S3" s="32" t="s">
        <v>202</v>
      </c>
      <c r="T3" s="33" t="s">
        <v>203</v>
      </c>
      <c r="U3" s="34" t="s">
        <v>204</v>
      </c>
    </row>
    <row r="4" spans="1:21" x14ac:dyDescent="0.2">
      <c r="A4" s="37">
        <v>32</v>
      </c>
      <c r="B4" s="38" t="s">
        <v>161</v>
      </c>
      <c r="C4" s="19">
        <v>0</v>
      </c>
      <c r="D4" s="19">
        <v>1.818287037037037E-2</v>
      </c>
      <c r="E4" s="19">
        <v>5.4699074074074074E-2</v>
      </c>
      <c r="F4" s="19">
        <v>2.2187499999999999E-2</v>
      </c>
      <c r="G4" s="19">
        <v>6.9675925925925921E-3</v>
      </c>
      <c r="H4" s="19">
        <v>6.168981481481481E-3</v>
      </c>
      <c r="I4" s="19">
        <v>2.7060185185185187E-2</v>
      </c>
      <c r="J4" s="19">
        <v>2.6990740740740742E-2</v>
      </c>
      <c r="K4" s="19">
        <v>2.9085648148148149E-2</v>
      </c>
      <c r="L4" s="19">
        <v>2.3495370370370371E-2</v>
      </c>
      <c r="M4" s="19">
        <v>5.5324074074074069E-3</v>
      </c>
      <c r="N4" s="19">
        <v>3.1851851851851853E-2</v>
      </c>
      <c r="O4" s="19">
        <v>2.146990740740741E-2</v>
      </c>
      <c r="P4" s="19">
        <v>3.4629629629629628E-2</v>
      </c>
      <c r="Q4" s="19">
        <v>2.3553240740740739E-2</v>
      </c>
      <c r="R4" s="20">
        <f t="shared" ref="R4:R39" si="0">SUM(C4:G4)</f>
        <v>0.10203703703703704</v>
      </c>
      <c r="S4" s="20">
        <f t="shared" ref="S4:S39" si="1">SUM(H4:M4)</f>
        <v>0.11833333333333335</v>
      </c>
      <c r="T4" s="20">
        <f t="shared" ref="T4:T21" si="2">SUM(N4:Q4)</f>
        <v>0.11150462962962963</v>
      </c>
      <c r="U4" s="39">
        <f t="shared" ref="U4:U21" si="3">SUM(C4:Q4)</f>
        <v>0.33187499999999998</v>
      </c>
    </row>
    <row r="5" spans="1:21" x14ac:dyDescent="0.2">
      <c r="A5" s="37">
        <v>49</v>
      </c>
      <c r="B5" s="38" t="s">
        <v>162</v>
      </c>
      <c r="C5" s="19">
        <v>0</v>
      </c>
      <c r="D5" s="19">
        <v>1.9398148148148147E-2</v>
      </c>
      <c r="E5" s="19">
        <v>5.7476851851851855E-2</v>
      </c>
      <c r="F5" s="19">
        <v>2.3298611111111107E-2</v>
      </c>
      <c r="G5" s="19">
        <v>6.2037037037037043E-3</v>
      </c>
      <c r="H5" s="19">
        <v>5.8217592592592592E-3</v>
      </c>
      <c r="I5" s="19">
        <v>3.1863425925925927E-2</v>
      </c>
      <c r="J5" s="19">
        <v>3.394675925925926E-2</v>
      </c>
      <c r="K5" s="19">
        <v>3.3900462962962966E-2</v>
      </c>
      <c r="L5" s="19">
        <v>3.0474537037037036E-2</v>
      </c>
      <c r="M5" s="19">
        <v>5.5324074074074069E-3</v>
      </c>
      <c r="N5" s="19">
        <v>4.2777777777777776E-2</v>
      </c>
      <c r="O5" s="19">
        <v>2.4884259259259259E-2</v>
      </c>
      <c r="P5" s="19">
        <v>3.8078703703703705E-2</v>
      </c>
      <c r="Q5" s="19">
        <v>2.3738425925925923E-2</v>
      </c>
      <c r="R5" s="20">
        <f t="shared" si="0"/>
        <v>0.1063773148148148</v>
      </c>
      <c r="S5" s="20">
        <f t="shared" si="1"/>
        <v>0.14153935185185185</v>
      </c>
      <c r="T5" s="20">
        <f t="shared" si="2"/>
        <v>0.12947916666666667</v>
      </c>
      <c r="U5" s="39">
        <f t="shared" si="3"/>
        <v>0.37739583333333326</v>
      </c>
    </row>
    <row r="6" spans="1:21" x14ac:dyDescent="0.2">
      <c r="A6" s="37">
        <v>44</v>
      </c>
      <c r="B6" s="38" t="s">
        <v>152</v>
      </c>
      <c r="C6" s="19">
        <v>0</v>
      </c>
      <c r="D6" s="19">
        <v>1.9074074074074073E-2</v>
      </c>
      <c r="E6" s="19">
        <v>5.8877314814814813E-2</v>
      </c>
      <c r="F6" s="19">
        <v>2.4930555555555553E-2</v>
      </c>
      <c r="G6" s="19">
        <v>6.9328703703703696E-3</v>
      </c>
      <c r="H6" s="19">
        <v>6.238425925925925E-3</v>
      </c>
      <c r="I6" s="19">
        <v>3.2523148148148148E-2</v>
      </c>
      <c r="J6" s="19">
        <v>3.1909722222222221E-2</v>
      </c>
      <c r="K6" s="19">
        <v>3.6701388888888888E-2</v>
      </c>
      <c r="L6" s="19">
        <v>2.9097222222222222E-2</v>
      </c>
      <c r="M6" s="19">
        <v>6.1805555555555563E-3</v>
      </c>
      <c r="N6" s="19">
        <v>4.0150462962962964E-2</v>
      </c>
      <c r="O6" s="19">
        <v>2.631944444444444E-2</v>
      </c>
      <c r="P6" s="19">
        <v>3.6701388888888888E-2</v>
      </c>
      <c r="Q6" s="19">
        <v>2.2847222222222224E-2</v>
      </c>
      <c r="R6" s="20">
        <f t="shared" si="0"/>
        <v>0.10981481481481481</v>
      </c>
      <c r="S6" s="20">
        <f t="shared" si="1"/>
        <v>0.14265046296296294</v>
      </c>
      <c r="T6" s="20">
        <f t="shared" si="2"/>
        <v>0.1260185185185185</v>
      </c>
      <c r="U6" s="39">
        <f t="shared" si="3"/>
        <v>0.37848379629629636</v>
      </c>
    </row>
    <row r="7" spans="1:21" x14ac:dyDescent="0.2">
      <c r="A7" s="37">
        <v>6</v>
      </c>
      <c r="B7" s="38" t="s">
        <v>163</v>
      </c>
      <c r="C7" s="19">
        <v>0</v>
      </c>
      <c r="D7" s="19">
        <v>1.9421296296296294E-2</v>
      </c>
      <c r="E7" s="19">
        <v>5.8437499999999996E-2</v>
      </c>
      <c r="F7" s="19">
        <v>2.297453703703704E-2</v>
      </c>
      <c r="G7" s="19">
        <v>6.9791666666666674E-3</v>
      </c>
      <c r="H7" s="19">
        <v>6.238425925925925E-3</v>
      </c>
      <c r="I7" s="19">
        <v>3.3414351851851855E-2</v>
      </c>
      <c r="J7" s="19">
        <v>3.1979166666666663E-2</v>
      </c>
      <c r="K7" s="19">
        <v>3.8263888888888889E-2</v>
      </c>
      <c r="L7" s="19">
        <v>2.8530092592592593E-2</v>
      </c>
      <c r="M7" s="19">
        <v>6.9675925925925921E-3</v>
      </c>
      <c r="N7" s="19">
        <v>4.0300925925925928E-2</v>
      </c>
      <c r="O7" s="19">
        <v>2.3657407407407408E-2</v>
      </c>
      <c r="P7" s="19">
        <v>4.0532407407407406E-2</v>
      </c>
      <c r="Q7" s="19">
        <v>2.3668981481481485E-2</v>
      </c>
      <c r="R7" s="20">
        <f t="shared" si="0"/>
        <v>0.10781249999999999</v>
      </c>
      <c r="S7" s="20">
        <f t="shared" si="1"/>
        <v>0.14539351851851851</v>
      </c>
      <c r="T7" s="20">
        <f t="shared" si="2"/>
        <v>0.12815972222222222</v>
      </c>
      <c r="U7" s="39">
        <f t="shared" si="3"/>
        <v>0.38136574074074076</v>
      </c>
    </row>
    <row r="8" spans="1:21" x14ac:dyDescent="0.2">
      <c r="A8" s="37">
        <v>14</v>
      </c>
      <c r="B8" s="38" t="s">
        <v>164</v>
      </c>
      <c r="C8" s="19">
        <v>0</v>
      </c>
      <c r="D8" s="19">
        <v>2.1238425925925924E-2</v>
      </c>
      <c r="E8" s="19">
        <v>6.2719907407407405E-2</v>
      </c>
      <c r="F8" s="19">
        <v>2.49537037037037E-2</v>
      </c>
      <c r="G8" s="19">
        <v>6.9328703703703696E-3</v>
      </c>
      <c r="H8" s="19">
        <v>6.2499999999999995E-3</v>
      </c>
      <c r="I8" s="19">
        <v>3.3900462962962966E-2</v>
      </c>
      <c r="J8" s="19">
        <v>3.0474537037037036E-2</v>
      </c>
      <c r="K8" s="19">
        <v>3.4606481481481481E-2</v>
      </c>
      <c r="L8" s="19">
        <v>2.9085648148148149E-2</v>
      </c>
      <c r="M8" s="19">
        <v>6.9328703703703696E-3</v>
      </c>
      <c r="N8" s="19">
        <v>4.0162037037037038E-2</v>
      </c>
      <c r="O8" s="19">
        <v>2.7002314814814812E-2</v>
      </c>
      <c r="P8" s="19">
        <v>3.6701388888888888E-2</v>
      </c>
      <c r="Q8" s="19">
        <v>2.0787037037037038E-2</v>
      </c>
      <c r="R8" s="20">
        <f t="shared" si="0"/>
        <v>0.1158449074074074</v>
      </c>
      <c r="S8" s="20">
        <f t="shared" si="1"/>
        <v>0.14125000000000001</v>
      </c>
      <c r="T8" s="20">
        <f t="shared" si="2"/>
        <v>0.12465277777777777</v>
      </c>
      <c r="U8" s="39">
        <f t="shared" si="3"/>
        <v>0.3817476851851852</v>
      </c>
    </row>
    <row r="9" spans="1:21" x14ac:dyDescent="0.2">
      <c r="A9" s="37">
        <v>41</v>
      </c>
      <c r="B9" s="38" t="s">
        <v>165</v>
      </c>
      <c r="C9" s="19">
        <v>0</v>
      </c>
      <c r="D9" s="19">
        <v>1.9606481481481482E-2</v>
      </c>
      <c r="E9" s="19">
        <v>5.6851851851851855E-2</v>
      </c>
      <c r="F9" s="19">
        <v>2.3483796296296298E-2</v>
      </c>
      <c r="G9" s="19">
        <v>8.3217592592592596E-3</v>
      </c>
      <c r="H9" s="19">
        <v>6.215277777777777E-3</v>
      </c>
      <c r="I9" s="19">
        <v>3.1863425925925927E-2</v>
      </c>
      <c r="J9" s="19">
        <v>3.0462962962962966E-2</v>
      </c>
      <c r="K9" s="19">
        <v>3.6006944444444446E-2</v>
      </c>
      <c r="L9" s="19">
        <v>3.6018518518518519E-2</v>
      </c>
      <c r="M9" s="19">
        <v>6.9212962962962969E-3</v>
      </c>
      <c r="N9" s="19">
        <v>4.0173611111111111E-2</v>
      </c>
      <c r="O9" s="19">
        <v>2.4930555555555553E-2</v>
      </c>
      <c r="P9" s="19">
        <v>3.876157407407408E-2</v>
      </c>
      <c r="Q9" s="19">
        <v>2.4930555555555553E-2</v>
      </c>
      <c r="R9" s="20">
        <f t="shared" si="0"/>
        <v>0.1082638888888889</v>
      </c>
      <c r="S9" s="20">
        <f t="shared" si="1"/>
        <v>0.14748842592592593</v>
      </c>
      <c r="T9" s="20">
        <f t="shared" si="2"/>
        <v>0.1287962962962963</v>
      </c>
      <c r="U9" s="39">
        <f t="shared" si="3"/>
        <v>0.38454861111111116</v>
      </c>
    </row>
    <row r="10" spans="1:21" x14ac:dyDescent="0.2">
      <c r="A10" s="37">
        <v>16</v>
      </c>
      <c r="B10" s="38" t="s">
        <v>166</v>
      </c>
      <c r="C10" s="19">
        <v>0</v>
      </c>
      <c r="D10" s="19">
        <v>1.800925925925926E-2</v>
      </c>
      <c r="E10" s="19">
        <v>6.4409722222222229E-2</v>
      </c>
      <c r="F10" s="19">
        <v>2.494212962962963E-2</v>
      </c>
      <c r="G10" s="19">
        <v>6.9328703703703696E-3</v>
      </c>
      <c r="H10" s="19">
        <v>6.9097222222222225E-3</v>
      </c>
      <c r="I10" s="19">
        <v>3.1851851851851853E-2</v>
      </c>
      <c r="J10" s="19">
        <v>3.4629629629629628E-2</v>
      </c>
      <c r="K10" s="19">
        <v>3.7395833333333336E-2</v>
      </c>
      <c r="L10" s="19">
        <v>3.1851851851851853E-2</v>
      </c>
      <c r="M10" s="19">
        <v>5.5555555555555558E-3</v>
      </c>
      <c r="N10" s="19">
        <v>3.9479166666666669E-2</v>
      </c>
      <c r="O10" s="19">
        <v>2.7731481481481478E-2</v>
      </c>
      <c r="P10" s="19">
        <v>3.6689814814814821E-2</v>
      </c>
      <c r="Q10" s="19">
        <v>3.0810185185185187E-2</v>
      </c>
      <c r="R10" s="20">
        <f t="shared" si="0"/>
        <v>0.1142939814814815</v>
      </c>
      <c r="S10" s="20">
        <f t="shared" si="1"/>
        <v>0.14819444444444443</v>
      </c>
      <c r="T10" s="20">
        <f t="shared" si="2"/>
        <v>0.13471064814814815</v>
      </c>
      <c r="U10" s="39">
        <f t="shared" si="3"/>
        <v>0.39719907407407407</v>
      </c>
    </row>
    <row r="11" spans="1:21" x14ac:dyDescent="0.2">
      <c r="A11" s="37">
        <v>19</v>
      </c>
      <c r="B11" s="38" t="s">
        <v>167</v>
      </c>
      <c r="C11" s="19">
        <v>0</v>
      </c>
      <c r="D11" s="19">
        <v>1.9201388888888889E-2</v>
      </c>
      <c r="E11" s="19">
        <v>5.9560185185185188E-2</v>
      </c>
      <c r="F11" s="19">
        <v>2.2152777777777775E-2</v>
      </c>
      <c r="G11" s="19">
        <v>6.9328703703703696E-3</v>
      </c>
      <c r="H11" s="19">
        <v>5.5439814814814822E-3</v>
      </c>
      <c r="I11" s="19">
        <v>3.4629629629629628E-2</v>
      </c>
      <c r="J11" s="19">
        <v>3.3229166666666664E-2</v>
      </c>
      <c r="K11" s="19">
        <v>4.0162037037037038E-2</v>
      </c>
      <c r="L11" s="19">
        <v>3.6006944444444446E-2</v>
      </c>
      <c r="M11" s="19">
        <v>8.3217592592592596E-3</v>
      </c>
      <c r="N11" s="19">
        <v>4.3333333333333335E-2</v>
      </c>
      <c r="O11" s="19">
        <v>2.9074074074074075E-2</v>
      </c>
      <c r="P11" s="19">
        <v>4.0162037037037038E-2</v>
      </c>
      <c r="Q11" s="19">
        <v>2.90162037037037E-2</v>
      </c>
      <c r="R11" s="20">
        <f t="shared" si="0"/>
        <v>0.10784722222222222</v>
      </c>
      <c r="S11" s="20">
        <f t="shared" si="1"/>
        <v>0.15789351851851852</v>
      </c>
      <c r="T11" s="20">
        <f t="shared" si="2"/>
        <v>0.14158564814814814</v>
      </c>
      <c r="U11" s="39">
        <f t="shared" si="3"/>
        <v>0.40732638888888895</v>
      </c>
    </row>
    <row r="12" spans="1:21" x14ac:dyDescent="0.2">
      <c r="A12" s="37">
        <v>48</v>
      </c>
      <c r="B12" s="38" t="s">
        <v>168</v>
      </c>
      <c r="C12" s="19">
        <v>0</v>
      </c>
      <c r="D12" s="19">
        <v>2.0659722222222222E-2</v>
      </c>
      <c r="E12" s="19">
        <v>5.9560185185185188E-2</v>
      </c>
      <c r="F12" s="19">
        <v>2.6331018518518517E-2</v>
      </c>
      <c r="G12" s="19">
        <v>6.9212962962962969E-3</v>
      </c>
      <c r="H12" s="19">
        <v>8.9930555555555545E-3</v>
      </c>
      <c r="I12" s="19">
        <v>3.3240740740740744E-2</v>
      </c>
      <c r="J12" s="19">
        <v>3.4618055555555555E-2</v>
      </c>
      <c r="K12" s="19">
        <v>4.3634259259259262E-2</v>
      </c>
      <c r="L12" s="19">
        <v>3.1851851851851853E-2</v>
      </c>
      <c r="M12" s="19">
        <v>6.9444444444444441E-3</v>
      </c>
      <c r="N12" s="19">
        <v>4.3680555555555556E-2</v>
      </c>
      <c r="O12" s="19">
        <v>2.7696759259259258E-2</v>
      </c>
      <c r="P12" s="19">
        <v>4.0868055555555553E-2</v>
      </c>
      <c r="Q12" s="19">
        <v>2.4918981481481483E-2</v>
      </c>
      <c r="R12" s="20">
        <f t="shared" si="0"/>
        <v>0.11347222222222222</v>
      </c>
      <c r="S12" s="20">
        <f t="shared" si="1"/>
        <v>0.15928240740740743</v>
      </c>
      <c r="T12" s="20">
        <f t="shared" si="2"/>
        <v>0.13716435185185183</v>
      </c>
      <c r="U12" s="39">
        <f t="shared" si="3"/>
        <v>0.40991898148148143</v>
      </c>
    </row>
    <row r="13" spans="1:21" x14ac:dyDescent="0.2">
      <c r="A13" s="37">
        <v>46</v>
      </c>
      <c r="B13" s="38" t="s">
        <v>170</v>
      </c>
      <c r="C13" s="19">
        <v>0</v>
      </c>
      <c r="D13" s="19">
        <v>1.9409722222222221E-2</v>
      </c>
      <c r="E13" s="19">
        <v>5.9548611111111115E-2</v>
      </c>
      <c r="F13" s="19">
        <v>2.494212962962963E-2</v>
      </c>
      <c r="G13" s="19">
        <v>8.3101851851851861E-3</v>
      </c>
      <c r="H13" s="19">
        <v>7.6157407407407415E-3</v>
      </c>
      <c r="I13" s="19">
        <v>3.5995370370370372E-2</v>
      </c>
      <c r="J13" s="19">
        <v>3.4641203703703702E-2</v>
      </c>
      <c r="K13" s="19">
        <v>4.1539351851851855E-2</v>
      </c>
      <c r="L13" s="19">
        <v>3.3287037037037039E-2</v>
      </c>
      <c r="M13" s="19">
        <v>6.9097222222222225E-3</v>
      </c>
      <c r="N13" s="19">
        <v>4.4293981481481483E-2</v>
      </c>
      <c r="O13" s="19">
        <v>2.631944444444444E-2</v>
      </c>
      <c r="P13" s="19">
        <v>4.3622685185185188E-2</v>
      </c>
      <c r="Q13" s="19">
        <v>2.4930555555555553E-2</v>
      </c>
      <c r="R13" s="20">
        <f t="shared" si="0"/>
        <v>0.11221064814814816</v>
      </c>
      <c r="S13" s="20">
        <f t="shared" si="1"/>
        <v>0.15998842592592594</v>
      </c>
      <c r="T13" s="20">
        <f t="shared" si="2"/>
        <v>0.13916666666666666</v>
      </c>
      <c r="U13" s="39">
        <f t="shared" si="3"/>
        <v>0.41136574074074089</v>
      </c>
    </row>
    <row r="14" spans="1:21" x14ac:dyDescent="0.2">
      <c r="A14" s="37">
        <v>29</v>
      </c>
      <c r="B14" s="38" t="s">
        <v>171</v>
      </c>
      <c r="C14" s="19">
        <v>0</v>
      </c>
      <c r="D14" s="19">
        <v>1.9710648148148147E-2</v>
      </c>
      <c r="E14" s="19">
        <v>5.9814814814814814E-2</v>
      </c>
      <c r="F14" s="19">
        <v>2.5763888888888892E-2</v>
      </c>
      <c r="G14" s="19">
        <v>6.9560185185185185E-3</v>
      </c>
      <c r="H14" s="19">
        <v>9.6874999999999999E-3</v>
      </c>
      <c r="I14" s="19">
        <v>3.408564814814815E-2</v>
      </c>
      <c r="J14" s="19">
        <v>3.4062500000000002E-2</v>
      </c>
      <c r="K14" s="19">
        <v>3.9629629629629633E-2</v>
      </c>
      <c r="L14" s="19">
        <v>3.201388888888889E-2</v>
      </c>
      <c r="M14" s="19">
        <v>6.9444444444444441E-3</v>
      </c>
      <c r="N14" s="19">
        <v>4.6608796296296294E-2</v>
      </c>
      <c r="O14" s="19">
        <v>2.5729166666666664E-2</v>
      </c>
      <c r="P14" s="19">
        <v>4.3472222222222225E-2</v>
      </c>
      <c r="Q14" s="19">
        <v>2.9224537037037038E-2</v>
      </c>
      <c r="R14" s="20">
        <f t="shared" si="0"/>
        <v>0.11224537037037037</v>
      </c>
      <c r="S14" s="20">
        <f t="shared" si="1"/>
        <v>0.15642361111111114</v>
      </c>
      <c r="T14" s="20">
        <f t="shared" si="2"/>
        <v>0.14503472222222222</v>
      </c>
      <c r="U14" s="39">
        <f t="shared" si="3"/>
        <v>0.41370370370370363</v>
      </c>
    </row>
    <row r="15" spans="1:21" x14ac:dyDescent="0.2">
      <c r="A15" s="37">
        <v>40</v>
      </c>
      <c r="B15" s="38" t="s">
        <v>169</v>
      </c>
      <c r="C15" s="19">
        <v>0</v>
      </c>
      <c r="D15" s="19">
        <v>1.9247685185185184E-2</v>
      </c>
      <c r="E15" s="19">
        <v>5.8171296296296297E-2</v>
      </c>
      <c r="F15" s="19">
        <v>2.2152777777777775E-2</v>
      </c>
      <c r="G15" s="19">
        <v>6.9212962962962969E-3</v>
      </c>
      <c r="H15" s="19">
        <v>5.5555555555555558E-3</v>
      </c>
      <c r="I15" s="19">
        <v>3.5995370370370372E-2</v>
      </c>
      <c r="J15" s="19">
        <v>3.740740740740741E-2</v>
      </c>
      <c r="K15" s="19">
        <v>4.2928240740740746E-2</v>
      </c>
      <c r="L15" s="19">
        <v>3.4629629629629628E-2</v>
      </c>
      <c r="M15" s="19">
        <v>6.9212962962962969E-3</v>
      </c>
      <c r="N15" s="19">
        <v>5.0057870370370371E-2</v>
      </c>
      <c r="O15" s="19">
        <v>2.5636574074074072E-2</v>
      </c>
      <c r="P15" s="19">
        <v>4.5000000000000005E-2</v>
      </c>
      <c r="Q15" s="19">
        <v>2.5972222222222285E-2</v>
      </c>
      <c r="R15" s="20">
        <f t="shared" si="0"/>
        <v>0.10649305555555555</v>
      </c>
      <c r="S15" s="20">
        <f t="shared" si="1"/>
        <v>0.16343749999999999</v>
      </c>
      <c r="T15" s="20">
        <f t="shared" si="2"/>
        <v>0.14666666666666672</v>
      </c>
      <c r="U15" s="39">
        <f t="shared" si="3"/>
        <v>0.41659722222222223</v>
      </c>
    </row>
    <row r="16" spans="1:21" x14ac:dyDescent="0.2">
      <c r="A16" s="37">
        <v>13</v>
      </c>
      <c r="B16" s="38" t="s">
        <v>153</v>
      </c>
      <c r="C16" s="19">
        <v>0</v>
      </c>
      <c r="D16" s="19">
        <v>2.1805555555555554E-2</v>
      </c>
      <c r="E16" s="19">
        <v>7.0636574074074074E-2</v>
      </c>
      <c r="F16" s="19">
        <v>2.630787037037037E-2</v>
      </c>
      <c r="G16" s="19">
        <v>8.3217592592592596E-3</v>
      </c>
      <c r="H16" s="19">
        <v>6.9328703703703696E-3</v>
      </c>
      <c r="I16" s="19">
        <v>3.7372685185185189E-2</v>
      </c>
      <c r="J16" s="19">
        <v>3.532407407407407E-2</v>
      </c>
      <c r="K16" s="19">
        <v>4.0162037037037038E-2</v>
      </c>
      <c r="L16" s="19">
        <v>3.3252314814814811E-2</v>
      </c>
      <c r="M16" s="19">
        <v>8.9930555555555545E-3</v>
      </c>
      <c r="N16" s="19">
        <v>4.5011574074074072E-2</v>
      </c>
      <c r="O16" s="19">
        <v>2.4930555555555553E-2</v>
      </c>
      <c r="P16" s="19">
        <v>3.876157407407408E-2</v>
      </c>
      <c r="Q16" s="19">
        <v>2.1064814814814814E-2</v>
      </c>
      <c r="R16" s="20">
        <f t="shared" si="0"/>
        <v>0.12707175925925926</v>
      </c>
      <c r="S16" s="20">
        <f t="shared" si="1"/>
        <v>0.16203703703703703</v>
      </c>
      <c r="T16" s="20">
        <f t="shared" si="2"/>
        <v>0.12976851851851851</v>
      </c>
      <c r="U16" s="39">
        <f t="shared" si="3"/>
        <v>0.41887731481481488</v>
      </c>
    </row>
    <row r="17" spans="1:21" x14ac:dyDescent="0.2">
      <c r="A17" s="37">
        <v>8</v>
      </c>
      <c r="B17" s="38" t="s">
        <v>154</v>
      </c>
      <c r="C17" s="19">
        <v>0</v>
      </c>
      <c r="D17" s="19">
        <v>2.2222222222222223E-2</v>
      </c>
      <c r="E17" s="19">
        <v>6.6759259259259254E-2</v>
      </c>
      <c r="F17" s="19">
        <v>2.7118055555555552E-2</v>
      </c>
      <c r="G17" s="19">
        <v>7.6736111111111111E-3</v>
      </c>
      <c r="H17" s="19">
        <v>8.3333333333333332E-3</v>
      </c>
      <c r="I17" s="19">
        <v>3.6851851851851851E-2</v>
      </c>
      <c r="J17" s="19">
        <v>3.6168981481481483E-2</v>
      </c>
      <c r="K17" s="19">
        <v>3.9629629629629633E-2</v>
      </c>
      <c r="L17" s="19">
        <v>3.408564814814815E-2</v>
      </c>
      <c r="M17" s="19">
        <v>7.6504629629629631E-3</v>
      </c>
      <c r="N17" s="19">
        <v>4.1724537037037039E-2</v>
      </c>
      <c r="O17" s="19">
        <v>2.642361111111111E-2</v>
      </c>
      <c r="P17" s="19">
        <v>3.9293981481481485E-2</v>
      </c>
      <c r="Q17" s="19">
        <v>2.5601851851851851E-2</v>
      </c>
      <c r="R17" s="20">
        <f t="shared" si="0"/>
        <v>0.12377314814814815</v>
      </c>
      <c r="S17" s="20">
        <f t="shared" si="1"/>
        <v>0.16271990740740741</v>
      </c>
      <c r="T17" s="20">
        <f t="shared" si="2"/>
        <v>0.1330439814814815</v>
      </c>
      <c r="U17" s="39">
        <f t="shared" si="3"/>
        <v>0.4195370370370371</v>
      </c>
    </row>
    <row r="18" spans="1:21" x14ac:dyDescent="0.2">
      <c r="A18" s="37">
        <v>36</v>
      </c>
      <c r="B18" s="38" t="s">
        <v>172</v>
      </c>
      <c r="C18" s="19">
        <v>0</v>
      </c>
      <c r="D18" s="19">
        <v>2.0173611111111111E-2</v>
      </c>
      <c r="E18" s="19">
        <v>6.3692129629629626E-2</v>
      </c>
      <c r="F18" s="19">
        <v>2.494212962962963E-2</v>
      </c>
      <c r="G18" s="19">
        <v>8.3101851851851861E-3</v>
      </c>
      <c r="H18" s="19">
        <v>7.6157407407407415E-3</v>
      </c>
      <c r="I18" s="19">
        <v>3.4618055555555555E-2</v>
      </c>
      <c r="J18" s="19">
        <v>3.8113425925925926E-2</v>
      </c>
      <c r="K18" s="19">
        <v>4.1539351851851855E-2</v>
      </c>
      <c r="L18" s="19">
        <v>3.3229166666666664E-2</v>
      </c>
      <c r="M18" s="19">
        <v>6.9328703703703696E-3</v>
      </c>
      <c r="N18" s="19">
        <v>4.670138888888889E-2</v>
      </c>
      <c r="O18" s="19">
        <v>2.6296296296296293E-2</v>
      </c>
      <c r="P18" s="19">
        <v>4.1562500000000002E-2</v>
      </c>
      <c r="Q18" s="19">
        <v>2.8460648148148148E-2</v>
      </c>
      <c r="R18" s="20">
        <f t="shared" si="0"/>
        <v>0.11711805555555556</v>
      </c>
      <c r="S18" s="20">
        <f t="shared" si="1"/>
        <v>0.16204861111111113</v>
      </c>
      <c r="T18" s="20">
        <f t="shared" si="2"/>
        <v>0.14302083333333332</v>
      </c>
      <c r="U18" s="39">
        <f t="shared" si="3"/>
        <v>0.42218749999999999</v>
      </c>
    </row>
    <row r="19" spans="1:21" x14ac:dyDescent="0.2">
      <c r="A19" s="37">
        <v>22</v>
      </c>
      <c r="B19" s="38" t="s">
        <v>173</v>
      </c>
      <c r="C19" s="19">
        <v>0</v>
      </c>
      <c r="D19" s="19">
        <v>2.0092592592592592E-2</v>
      </c>
      <c r="E19" s="19">
        <v>6.3599537037037038E-2</v>
      </c>
      <c r="F19" s="19">
        <v>2.4930555555555553E-2</v>
      </c>
      <c r="G19" s="19">
        <v>9.0162037037037034E-3</v>
      </c>
      <c r="H19" s="19">
        <v>7.5925925925925926E-3</v>
      </c>
      <c r="I19" s="19">
        <v>3.4629629629629628E-2</v>
      </c>
      <c r="J19" s="19">
        <v>3.7395833333333336E-2</v>
      </c>
      <c r="K19" s="19">
        <v>4.1550925925925929E-2</v>
      </c>
      <c r="L19" s="19">
        <v>3.4618055555555555E-2</v>
      </c>
      <c r="M19" s="19">
        <v>5.5439814814814822E-3</v>
      </c>
      <c r="N19" s="19">
        <v>4.6782407407407411E-2</v>
      </c>
      <c r="O19" s="19">
        <v>2.6331018518518517E-2</v>
      </c>
      <c r="P19" s="19">
        <v>4.0856481481481487E-2</v>
      </c>
      <c r="Q19" s="19">
        <v>3.0474537037037036E-2</v>
      </c>
      <c r="R19" s="20">
        <f t="shared" si="0"/>
        <v>0.11763888888888889</v>
      </c>
      <c r="S19" s="20">
        <f t="shared" si="1"/>
        <v>0.16133101851851853</v>
      </c>
      <c r="T19" s="20">
        <f t="shared" si="2"/>
        <v>0.14444444444444446</v>
      </c>
      <c r="U19" s="39">
        <f t="shared" si="3"/>
        <v>0.42341435185185183</v>
      </c>
    </row>
    <row r="20" spans="1:21" x14ac:dyDescent="0.2">
      <c r="A20" s="37">
        <v>34</v>
      </c>
      <c r="B20" s="38" t="s">
        <v>174</v>
      </c>
      <c r="C20" s="19">
        <v>0</v>
      </c>
      <c r="D20" s="19">
        <v>1.8877314814814816E-2</v>
      </c>
      <c r="E20" s="19">
        <v>5.8171296296296297E-2</v>
      </c>
      <c r="F20" s="19">
        <v>2.238425925925926E-2</v>
      </c>
      <c r="G20" s="19">
        <v>8.3333333333333332E-3</v>
      </c>
      <c r="H20" s="19">
        <v>6.2499999999999995E-3</v>
      </c>
      <c r="I20" s="19">
        <v>3.1944444444444449E-2</v>
      </c>
      <c r="J20" s="19">
        <v>3.0810185185185187E-2</v>
      </c>
      <c r="K20" s="19">
        <v>3.6006944444444446E-2</v>
      </c>
      <c r="L20" s="19">
        <v>2.4999999999999998E-2</v>
      </c>
      <c r="M20" s="19">
        <v>6.2037037037037043E-3</v>
      </c>
      <c r="N20" s="19">
        <v>4.1516203703703701E-2</v>
      </c>
      <c r="O20" s="19">
        <v>2.3553240740740739E-2</v>
      </c>
      <c r="P20" s="19">
        <v>3.7384259259259263E-2</v>
      </c>
      <c r="Q20" s="19">
        <v>7.7905092592592595E-2</v>
      </c>
      <c r="R20" s="20">
        <f t="shared" si="0"/>
        <v>0.1077662037037037</v>
      </c>
      <c r="S20" s="20">
        <f t="shared" si="1"/>
        <v>0.13621527777777778</v>
      </c>
      <c r="T20" s="20">
        <f t="shared" si="2"/>
        <v>0.18035879629629631</v>
      </c>
      <c r="U20" s="39">
        <f t="shared" si="3"/>
        <v>0.42434027777777777</v>
      </c>
    </row>
    <row r="21" spans="1:21" x14ac:dyDescent="0.2">
      <c r="A21" s="37">
        <v>39</v>
      </c>
      <c r="B21" s="38" t="s">
        <v>175</v>
      </c>
      <c r="C21" s="19">
        <v>0</v>
      </c>
      <c r="D21" s="19">
        <v>2.1296296296296299E-2</v>
      </c>
      <c r="E21" s="19">
        <v>6.6493055555555555E-2</v>
      </c>
      <c r="F21" s="19">
        <v>2.7696759259259258E-2</v>
      </c>
      <c r="G21" s="19">
        <v>8.3564814814814804E-3</v>
      </c>
      <c r="H21" s="19">
        <v>8.2754629629629619E-3</v>
      </c>
      <c r="I21" s="19">
        <v>3.8148148148148146E-2</v>
      </c>
      <c r="J21" s="19">
        <v>3.9409722222222221E-2</v>
      </c>
      <c r="K21" s="19">
        <v>4.431712962962963E-2</v>
      </c>
      <c r="L21" s="19">
        <v>3.4629629629629628E-2</v>
      </c>
      <c r="M21" s="19">
        <v>6.9212962962962969E-3</v>
      </c>
      <c r="N21" s="19">
        <v>4.4027777777777777E-2</v>
      </c>
      <c r="O21" s="19">
        <v>2.7719907407407405E-2</v>
      </c>
      <c r="P21" s="19">
        <v>4.1527777777777775E-2</v>
      </c>
      <c r="Q21" s="19">
        <v>2.494212962962963E-2</v>
      </c>
      <c r="R21" s="20">
        <f t="shared" si="0"/>
        <v>0.12384259259259259</v>
      </c>
      <c r="S21" s="20">
        <f t="shared" si="1"/>
        <v>0.17170138888888886</v>
      </c>
      <c r="T21" s="20">
        <f t="shared" si="2"/>
        <v>0.13821759259259259</v>
      </c>
      <c r="U21" s="39">
        <f t="shared" si="3"/>
        <v>0.43376157407407406</v>
      </c>
    </row>
    <row r="22" spans="1:21" x14ac:dyDescent="0.2">
      <c r="A22" s="37">
        <v>1</v>
      </c>
      <c r="B22" s="38" t="s">
        <v>187</v>
      </c>
      <c r="C22" s="19">
        <v>0</v>
      </c>
      <c r="D22" s="19">
        <v>2.2326388888888885E-2</v>
      </c>
      <c r="E22" s="19">
        <v>6.6030092592592585E-2</v>
      </c>
      <c r="F22" s="19">
        <v>2.5057870370370373E-2</v>
      </c>
      <c r="G22" s="19">
        <v>7.6388888888888886E-3</v>
      </c>
      <c r="H22" s="19">
        <v>6.9560185185185185E-3</v>
      </c>
      <c r="I22" s="19">
        <v>4.1064814814814811E-2</v>
      </c>
      <c r="J22" s="19">
        <v>3.5428240740740739E-2</v>
      </c>
      <c r="K22" s="19">
        <v>4.3101851851851856E-2</v>
      </c>
      <c r="L22" s="19">
        <v>3.5509259259259261E-2</v>
      </c>
      <c r="M22" s="19">
        <v>7.6388888888888886E-3</v>
      </c>
      <c r="N22" s="19">
        <v>4.7951388888888891E-2</v>
      </c>
      <c r="O22" s="23"/>
      <c r="P22" s="23"/>
      <c r="Q22" s="23"/>
      <c r="R22" s="20">
        <f t="shared" si="0"/>
        <v>0.12105324074074073</v>
      </c>
      <c r="S22" s="20">
        <f t="shared" si="1"/>
        <v>0.16969907407407409</v>
      </c>
      <c r="T22" s="23"/>
      <c r="U22" s="39">
        <v>0.43832175925925926</v>
      </c>
    </row>
    <row r="23" spans="1:21" x14ac:dyDescent="0.2">
      <c r="A23" s="37">
        <v>25</v>
      </c>
      <c r="B23" s="38" t="s">
        <v>176</v>
      </c>
      <c r="C23" s="19">
        <v>0</v>
      </c>
      <c r="D23" s="19">
        <v>2.2152777777777775E-2</v>
      </c>
      <c r="E23" s="19">
        <v>6.8854166666666661E-2</v>
      </c>
      <c r="F23" s="19">
        <v>2.7152777777777779E-2</v>
      </c>
      <c r="G23" s="19">
        <v>8.3680555555555557E-3</v>
      </c>
      <c r="H23" s="19">
        <v>8.9814814814814809E-3</v>
      </c>
      <c r="I23" s="19">
        <v>4.0324074074074075E-2</v>
      </c>
      <c r="J23" s="19">
        <v>3.6863425925925931E-2</v>
      </c>
      <c r="K23" s="19">
        <v>4.2442129629629628E-2</v>
      </c>
      <c r="L23" s="19">
        <v>3.3391203703703708E-2</v>
      </c>
      <c r="M23" s="19">
        <v>6.9444444444444441E-3</v>
      </c>
      <c r="N23" s="19">
        <v>4.9386574074074076E-2</v>
      </c>
      <c r="O23" s="19">
        <v>2.8460648148148148E-2</v>
      </c>
      <c r="P23" s="19">
        <v>4.311342592592593E-2</v>
      </c>
      <c r="Q23" s="19">
        <v>2.5034722222222222E-2</v>
      </c>
      <c r="R23" s="20">
        <f t="shared" si="0"/>
        <v>0.12652777777777777</v>
      </c>
      <c r="S23" s="20">
        <f t="shared" si="1"/>
        <v>0.16894675925925928</v>
      </c>
      <c r="T23" s="20">
        <f t="shared" ref="T23:T39" si="4">SUM(N23:Q23)</f>
        <v>0.14599537037037036</v>
      </c>
      <c r="U23" s="39">
        <f t="shared" ref="U23:U39" si="5">SUM(C23:Q23)</f>
        <v>0.44146990740740732</v>
      </c>
    </row>
    <row r="24" spans="1:21" x14ac:dyDescent="0.2">
      <c r="A24" s="37">
        <v>7</v>
      </c>
      <c r="B24" s="38" t="s">
        <v>155</v>
      </c>
      <c r="C24" s="19">
        <v>0</v>
      </c>
      <c r="D24" s="19">
        <v>2.2268518518518521E-2</v>
      </c>
      <c r="E24" s="19">
        <v>6.924768518518519E-2</v>
      </c>
      <c r="F24" s="19">
        <v>2.6331018518518517E-2</v>
      </c>
      <c r="G24" s="19">
        <v>8.3101851851851861E-3</v>
      </c>
      <c r="H24" s="19">
        <v>9.0046296296296298E-3</v>
      </c>
      <c r="I24" s="19">
        <v>4.0162037037037038E-2</v>
      </c>
      <c r="J24" s="19">
        <v>3.7395833333333336E-2</v>
      </c>
      <c r="K24" s="19">
        <v>4.2928240740740746E-2</v>
      </c>
      <c r="L24" s="19">
        <v>3.3263888888888891E-2</v>
      </c>
      <c r="M24" s="19">
        <v>7.6851851851851847E-3</v>
      </c>
      <c r="N24" s="19">
        <v>4.8101851851851847E-2</v>
      </c>
      <c r="O24" s="19">
        <v>2.9085648148148149E-2</v>
      </c>
      <c r="P24" s="19">
        <v>4.2939814814814813E-2</v>
      </c>
      <c r="Q24" s="19">
        <v>2.49537037037037E-2</v>
      </c>
      <c r="R24" s="20">
        <f t="shared" si="0"/>
        <v>0.12615740740740741</v>
      </c>
      <c r="S24" s="20">
        <f t="shared" si="1"/>
        <v>0.17043981481481482</v>
      </c>
      <c r="T24" s="20">
        <f t="shared" si="4"/>
        <v>0.14508101851851851</v>
      </c>
      <c r="U24" s="39">
        <f t="shared" si="5"/>
        <v>0.44167824074074069</v>
      </c>
    </row>
    <row r="25" spans="1:21" x14ac:dyDescent="0.2">
      <c r="A25" s="37">
        <v>37</v>
      </c>
      <c r="B25" s="38" t="s">
        <v>177</v>
      </c>
      <c r="C25" s="19">
        <v>0</v>
      </c>
      <c r="D25" s="19">
        <v>2.1967592592592594E-2</v>
      </c>
      <c r="E25" s="19">
        <v>6.6469907407407408E-2</v>
      </c>
      <c r="F25" s="19">
        <v>2.7708333333333331E-2</v>
      </c>
      <c r="G25" s="19">
        <v>8.3217592592592596E-3</v>
      </c>
      <c r="H25" s="19">
        <v>7.6157407407407415E-3</v>
      </c>
      <c r="I25" s="19">
        <v>3.7384259259259263E-2</v>
      </c>
      <c r="J25" s="19">
        <v>3.7395833333333336E-2</v>
      </c>
      <c r="K25" s="19">
        <v>4.1550925925925929E-2</v>
      </c>
      <c r="L25" s="19">
        <v>3.4629629629629628E-2</v>
      </c>
      <c r="M25" s="19">
        <v>8.3217592592592596E-3</v>
      </c>
      <c r="N25" s="19">
        <v>4.9155092592592597E-2</v>
      </c>
      <c r="O25" s="19">
        <v>2.7708333333333331E-2</v>
      </c>
      <c r="P25" s="19">
        <v>4.3611111111111107E-2</v>
      </c>
      <c r="Q25" s="19">
        <v>3.1527777777777773E-2</v>
      </c>
      <c r="R25" s="20">
        <f t="shared" si="0"/>
        <v>0.1244675925925926</v>
      </c>
      <c r="S25" s="20">
        <f t="shared" si="1"/>
        <v>0.16689814814814816</v>
      </c>
      <c r="T25" s="20">
        <f t="shared" si="4"/>
        <v>0.1520023148148148</v>
      </c>
      <c r="U25" s="39">
        <f t="shared" si="5"/>
        <v>0.44336805555555558</v>
      </c>
    </row>
    <row r="26" spans="1:21" x14ac:dyDescent="0.2">
      <c r="A26" s="37">
        <v>43</v>
      </c>
      <c r="B26" s="38" t="s">
        <v>178</v>
      </c>
      <c r="C26" s="19">
        <v>0</v>
      </c>
      <c r="D26" s="19">
        <v>2.2870370370370371E-2</v>
      </c>
      <c r="E26" s="19">
        <v>6.9143518518518521E-2</v>
      </c>
      <c r="F26" s="19">
        <v>2.631944444444444E-2</v>
      </c>
      <c r="G26" s="19">
        <v>9.0277777777777787E-3</v>
      </c>
      <c r="H26" s="19">
        <v>1.0405092592592593E-2</v>
      </c>
      <c r="I26" s="19">
        <v>3.7361111111111109E-2</v>
      </c>
      <c r="J26" s="19">
        <v>3.7384259259259263E-2</v>
      </c>
      <c r="K26" s="19">
        <v>4.5717592592592594E-2</v>
      </c>
      <c r="L26" s="19">
        <v>3.4618055555555555E-2</v>
      </c>
      <c r="M26" s="19">
        <v>6.9212962962962969E-3</v>
      </c>
      <c r="N26" s="19">
        <v>4.7337962962962964E-2</v>
      </c>
      <c r="O26" s="19">
        <v>2.7719907407407405E-2</v>
      </c>
      <c r="P26" s="19">
        <v>4.5000000000000005E-2</v>
      </c>
      <c r="Q26" s="19">
        <v>2.7708333333333331E-2</v>
      </c>
      <c r="R26" s="20">
        <f t="shared" si="0"/>
        <v>0.12736111111111112</v>
      </c>
      <c r="S26" s="20">
        <f t="shared" si="1"/>
        <v>0.1724074074074074</v>
      </c>
      <c r="T26" s="20">
        <f t="shared" si="4"/>
        <v>0.14776620370370372</v>
      </c>
      <c r="U26" s="39">
        <f t="shared" si="5"/>
        <v>0.44753472222222224</v>
      </c>
    </row>
    <row r="27" spans="1:21" x14ac:dyDescent="0.2">
      <c r="A27" s="37">
        <v>17</v>
      </c>
      <c r="B27" s="38" t="s">
        <v>179</v>
      </c>
      <c r="C27" s="19">
        <v>0</v>
      </c>
      <c r="D27" s="19">
        <v>2.3356481481481482E-2</v>
      </c>
      <c r="E27" s="19">
        <v>7.4768518518518512E-2</v>
      </c>
      <c r="F27" s="19">
        <v>2.9826388888888892E-2</v>
      </c>
      <c r="G27" s="19">
        <v>1.1747685185185186E-2</v>
      </c>
      <c r="H27" s="19">
        <v>6.9212962962962969E-3</v>
      </c>
      <c r="I27" s="19">
        <v>3.6018518518518519E-2</v>
      </c>
      <c r="J27" s="19">
        <v>3.7395833333333336E-2</v>
      </c>
      <c r="K27" s="19">
        <v>4.7071759259259265E-2</v>
      </c>
      <c r="L27" s="19">
        <v>3.4641203703703702E-2</v>
      </c>
      <c r="M27" s="19">
        <v>1.2465277777777777E-2</v>
      </c>
      <c r="N27" s="19">
        <v>4.3611111111111107E-2</v>
      </c>
      <c r="O27" s="19">
        <v>2.631944444444444E-2</v>
      </c>
      <c r="P27" s="19">
        <v>4.5694444444444447E-2</v>
      </c>
      <c r="Q27" s="19">
        <v>2.478009259259259E-2</v>
      </c>
      <c r="R27" s="20">
        <f t="shared" si="0"/>
        <v>0.13969907407407406</v>
      </c>
      <c r="S27" s="20">
        <f t="shared" si="1"/>
        <v>0.17451388888888891</v>
      </c>
      <c r="T27" s="20">
        <f t="shared" si="4"/>
        <v>0.1404050925925926</v>
      </c>
      <c r="U27" s="39">
        <f t="shared" si="5"/>
        <v>0.45461805555555557</v>
      </c>
    </row>
    <row r="28" spans="1:21" x14ac:dyDescent="0.2">
      <c r="A28" s="37">
        <v>21</v>
      </c>
      <c r="B28" s="38" t="s">
        <v>180</v>
      </c>
      <c r="C28" s="19">
        <v>0</v>
      </c>
      <c r="D28" s="19">
        <v>2.2222222222222223E-2</v>
      </c>
      <c r="E28" s="19">
        <v>6.7847222222222225E-2</v>
      </c>
      <c r="F28" s="19">
        <v>2.8414351851851847E-2</v>
      </c>
      <c r="G28" s="19">
        <v>8.3101851851851861E-3</v>
      </c>
      <c r="H28" s="19">
        <v>1.1770833333333333E-2</v>
      </c>
      <c r="I28" s="19">
        <v>3.8773148148148147E-2</v>
      </c>
      <c r="J28" s="19">
        <v>3.5335648148148151E-2</v>
      </c>
      <c r="K28" s="19">
        <v>4.3611111111111107E-2</v>
      </c>
      <c r="L28" s="19">
        <v>3.4629629629629628E-2</v>
      </c>
      <c r="M28" s="19">
        <v>9.7106481481481471E-3</v>
      </c>
      <c r="N28" s="19">
        <v>5.1319444444444445E-2</v>
      </c>
      <c r="O28" s="19">
        <v>2.7708333333333331E-2</v>
      </c>
      <c r="P28" s="19">
        <v>4.9849537037037039E-2</v>
      </c>
      <c r="Q28" s="19">
        <v>2.7719907407407405E-2</v>
      </c>
      <c r="R28" s="20">
        <f t="shared" si="0"/>
        <v>0.12679398148148149</v>
      </c>
      <c r="S28" s="20">
        <f t="shared" si="1"/>
        <v>0.17383101851851851</v>
      </c>
      <c r="T28" s="20">
        <f t="shared" si="4"/>
        <v>0.15659722222222222</v>
      </c>
      <c r="U28" s="39">
        <f t="shared" si="5"/>
        <v>0.45722222222222231</v>
      </c>
    </row>
    <row r="29" spans="1:21" x14ac:dyDescent="0.2">
      <c r="A29" s="37">
        <v>23</v>
      </c>
      <c r="B29" s="38" t="s">
        <v>181</v>
      </c>
      <c r="C29" s="19">
        <v>0</v>
      </c>
      <c r="D29" s="19">
        <v>2.2222222222222223E-2</v>
      </c>
      <c r="E29" s="19">
        <v>6.8159722222222219E-2</v>
      </c>
      <c r="F29" s="19">
        <v>2.8518518518518523E-2</v>
      </c>
      <c r="G29" s="19">
        <v>7.6504629629629631E-3</v>
      </c>
      <c r="H29" s="19">
        <v>1.1805555555555555E-2</v>
      </c>
      <c r="I29" s="19">
        <v>3.8252314814814815E-2</v>
      </c>
      <c r="J29" s="19">
        <v>3.6168981481481483E-2</v>
      </c>
      <c r="K29" s="19">
        <v>4.3819444444444446E-2</v>
      </c>
      <c r="L29" s="19">
        <v>3.4768518518518525E-2</v>
      </c>
      <c r="M29" s="19">
        <v>8.3449074074074085E-3</v>
      </c>
      <c r="N29" s="19">
        <v>5.2835648148148145E-2</v>
      </c>
      <c r="O29" s="19">
        <v>2.7129629629629632E-2</v>
      </c>
      <c r="P29" s="19">
        <v>5.0034722222222223E-2</v>
      </c>
      <c r="Q29" s="19">
        <v>2.7835648148148151E-2</v>
      </c>
      <c r="R29" s="20">
        <f t="shared" si="0"/>
        <v>0.12655092592592593</v>
      </c>
      <c r="S29" s="20">
        <f t="shared" si="1"/>
        <v>0.17315972222222223</v>
      </c>
      <c r="T29" s="20">
        <f t="shared" si="4"/>
        <v>0.15783564814814816</v>
      </c>
      <c r="U29" s="39">
        <f t="shared" si="5"/>
        <v>0.45754629629629628</v>
      </c>
    </row>
    <row r="30" spans="1:21" x14ac:dyDescent="0.2">
      <c r="A30" s="37">
        <v>18</v>
      </c>
      <c r="B30" s="38" t="s">
        <v>182</v>
      </c>
      <c r="C30" s="19">
        <v>0</v>
      </c>
      <c r="D30" s="19">
        <v>2.1886574074074072E-2</v>
      </c>
      <c r="E30" s="19">
        <v>6.5798611111111113E-2</v>
      </c>
      <c r="F30" s="19">
        <v>1.9386574074074073E-2</v>
      </c>
      <c r="G30" s="19">
        <v>1.5335648148148147E-2</v>
      </c>
      <c r="H30" s="19">
        <v>1.2442129629629629E-2</v>
      </c>
      <c r="I30" s="19">
        <v>3.3842592592592598E-2</v>
      </c>
      <c r="J30" s="19">
        <v>4.2476851851851849E-2</v>
      </c>
      <c r="K30" s="19">
        <v>3.7164351851851851E-2</v>
      </c>
      <c r="L30" s="19">
        <v>3.4618055555555555E-2</v>
      </c>
      <c r="M30" s="19">
        <v>8.3217592592592596E-3</v>
      </c>
      <c r="N30" s="19">
        <v>5.1921296296296299E-2</v>
      </c>
      <c r="O30" s="19">
        <v>3.1446759259259258E-2</v>
      </c>
      <c r="P30" s="19">
        <v>4.9571759259259253E-2</v>
      </c>
      <c r="Q30" s="19">
        <v>3.4074074074074076E-2</v>
      </c>
      <c r="R30" s="20">
        <f t="shared" si="0"/>
        <v>0.12240740740740741</v>
      </c>
      <c r="S30" s="20">
        <f t="shared" si="1"/>
        <v>0.16886574074074076</v>
      </c>
      <c r="T30" s="20">
        <f t="shared" si="4"/>
        <v>0.16701388888888891</v>
      </c>
      <c r="U30" s="39">
        <f t="shared" si="5"/>
        <v>0.4582870370370371</v>
      </c>
    </row>
    <row r="31" spans="1:21" x14ac:dyDescent="0.2">
      <c r="A31" s="37">
        <v>3</v>
      </c>
      <c r="B31" s="38" t="s">
        <v>183</v>
      </c>
      <c r="C31" s="19">
        <v>0</v>
      </c>
      <c r="D31" s="19">
        <v>2.2870370370370371E-2</v>
      </c>
      <c r="E31" s="19">
        <v>6.8159722222222219E-2</v>
      </c>
      <c r="F31" s="19">
        <v>2.7129629629629632E-2</v>
      </c>
      <c r="G31" s="19">
        <v>9.0277777777777787E-3</v>
      </c>
      <c r="H31" s="19">
        <v>7.6620370370370366E-3</v>
      </c>
      <c r="I31" s="19">
        <v>4.3796296296296298E-2</v>
      </c>
      <c r="J31" s="19">
        <v>4.0335648148148148E-2</v>
      </c>
      <c r="K31" s="19">
        <v>4.6585648148148147E-2</v>
      </c>
      <c r="L31" s="19">
        <v>3.6180555555555556E-2</v>
      </c>
      <c r="M31" s="19">
        <v>8.3564814814814804E-3</v>
      </c>
      <c r="N31" s="19">
        <v>5.212962962962963E-2</v>
      </c>
      <c r="O31" s="19">
        <v>2.990740740740741E-2</v>
      </c>
      <c r="P31" s="19">
        <v>4.7384259259259258E-2</v>
      </c>
      <c r="Q31" s="19">
        <v>2.7835648148148151E-2</v>
      </c>
      <c r="R31" s="20">
        <f t="shared" si="0"/>
        <v>0.12718750000000001</v>
      </c>
      <c r="S31" s="20">
        <f t="shared" si="1"/>
        <v>0.18291666666666667</v>
      </c>
      <c r="T31" s="20">
        <f t="shared" si="4"/>
        <v>0.15725694444444446</v>
      </c>
      <c r="U31" s="39">
        <f t="shared" si="5"/>
        <v>0.46736111111111117</v>
      </c>
    </row>
    <row r="32" spans="1:21" x14ac:dyDescent="0.2">
      <c r="A32" s="37">
        <v>12</v>
      </c>
      <c r="B32" s="38" t="s">
        <v>184</v>
      </c>
      <c r="C32" s="19">
        <v>0</v>
      </c>
      <c r="D32" s="19">
        <v>2.3194444444444445E-2</v>
      </c>
      <c r="E32" s="19">
        <v>6.924768518518519E-2</v>
      </c>
      <c r="F32" s="19">
        <v>2.9097222222222222E-2</v>
      </c>
      <c r="G32" s="19">
        <v>8.3217592592592596E-3</v>
      </c>
      <c r="H32" s="19">
        <v>1.2442129629629629E-2</v>
      </c>
      <c r="I32" s="19">
        <v>4.0162037037037038E-2</v>
      </c>
      <c r="J32" s="19">
        <v>3.8796296296296294E-2</v>
      </c>
      <c r="K32" s="19">
        <v>4.6956018518518522E-2</v>
      </c>
      <c r="L32" s="19">
        <v>3.6018518518518519E-2</v>
      </c>
      <c r="M32" s="19">
        <v>6.9328703703703696E-3</v>
      </c>
      <c r="N32" s="19">
        <v>5.3078703703703704E-2</v>
      </c>
      <c r="O32" s="19">
        <v>2.9085648148148149E-2</v>
      </c>
      <c r="P32" s="19">
        <v>4.8472222222222222E-2</v>
      </c>
      <c r="Q32" s="19">
        <v>2.7719907407407405E-2</v>
      </c>
      <c r="R32" s="20">
        <f t="shared" si="0"/>
        <v>0.12986111111111112</v>
      </c>
      <c r="S32" s="20">
        <f t="shared" si="1"/>
        <v>0.18130787037037038</v>
      </c>
      <c r="T32" s="20">
        <f t="shared" si="4"/>
        <v>0.15835648148148149</v>
      </c>
      <c r="U32" s="39">
        <f t="shared" si="5"/>
        <v>0.46952546296296299</v>
      </c>
    </row>
    <row r="33" spans="1:21" x14ac:dyDescent="0.2">
      <c r="A33" s="37">
        <v>45</v>
      </c>
      <c r="B33" s="38" t="s">
        <v>156</v>
      </c>
      <c r="C33" s="19">
        <v>0</v>
      </c>
      <c r="D33" s="19">
        <v>2.4930555555555553E-2</v>
      </c>
      <c r="E33" s="19">
        <v>7.3414351851851856E-2</v>
      </c>
      <c r="F33" s="19">
        <v>2.9085648148148149E-2</v>
      </c>
      <c r="G33" s="19">
        <v>1.1817129629629629E-2</v>
      </c>
      <c r="H33" s="19">
        <v>2.0046296296296295E-2</v>
      </c>
      <c r="I33" s="19">
        <v>4.1539351851851855E-2</v>
      </c>
      <c r="J33" s="19">
        <v>3.4618055555555555E-2</v>
      </c>
      <c r="K33" s="19">
        <v>4.5034722222222219E-2</v>
      </c>
      <c r="L33" s="19">
        <v>3.7384259259259263E-2</v>
      </c>
      <c r="M33" s="19">
        <v>6.9444444444444441E-3</v>
      </c>
      <c r="N33" s="19">
        <v>4.8449074074074082E-2</v>
      </c>
      <c r="O33" s="19">
        <v>2.9097222222222222E-2</v>
      </c>
      <c r="P33" s="19">
        <v>4.6585648148148147E-2</v>
      </c>
      <c r="Q33" s="19">
        <v>2.7708333333333331E-2</v>
      </c>
      <c r="R33" s="20">
        <f t="shared" si="0"/>
        <v>0.13924768518518518</v>
      </c>
      <c r="S33" s="20">
        <f t="shared" si="1"/>
        <v>0.18556712962962962</v>
      </c>
      <c r="T33" s="20">
        <f t="shared" si="4"/>
        <v>0.15184027777777778</v>
      </c>
      <c r="U33" s="39">
        <f t="shared" si="5"/>
        <v>0.47665509259259253</v>
      </c>
    </row>
    <row r="34" spans="1:21" x14ac:dyDescent="0.2">
      <c r="A34" s="37">
        <v>38</v>
      </c>
      <c r="B34" s="38" t="s">
        <v>157</v>
      </c>
      <c r="C34" s="19">
        <v>0</v>
      </c>
      <c r="D34" s="19">
        <v>2.449074074074074E-2</v>
      </c>
      <c r="E34" s="19">
        <v>7.3402777777777775E-2</v>
      </c>
      <c r="F34" s="19">
        <v>2.9780092592592594E-2</v>
      </c>
      <c r="G34" s="19">
        <v>1.315972222222222E-2</v>
      </c>
      <c r="H34" s="19">
        <v>1.7986111111111109E-2</v>
      </c>
      <c r="I34" s="19">
        <v>4.1574074074074076E-2</v>
      </c>
      <c r="J34" s="19">
        <v>3.4606481481481481E-2</v>
      </c>
      <c r="K34" s="19">
        <v>4.5717592592592594E-2</v>
      </c>
      <c r="L34" s="19">
        <v>3.6689814814814821E-2</v>
      </c>
      <c r="M34" s="19">
        <v>6.9212962962962969E-3</v>
      </c>
      <c r="N34" s="19">
        <v>4.8796296296296303E-2</v>
      </c>
      <c r="O34" s="19">
        <v>2.8402777777777777E-2</v>
      </c>
      <c r="P34" s="19">
        <v>4.6388888888888889E-2</v>
      </c>
      <c r="Q34" s="19">
        <v>3.3460648148148149E-2</v>
      </c>
      <c r="R34" s="20">
        <f t="shared" si="0"/>
        <v>0.14083333333333334</v>
      </c>
      <c r="S34" s="20">
        <f t="shared" si="1"/>
        <v>0.18349537037037036</v>
      </c>
      <c r="T34" s="20">
        <f t="shared" si="4"/>
        <v>0.15704861111111112</v>
      </c>
      <c r="U34" s="39">
        <f t="shared" si="5"/>
        <v>0.48137731481481477</v>
      </c>
    </row>
    <row r="35" spans="1:21" x14ac:dyDescent="0.2">
      <c r="A35" s="37">
        <v>10</v>
      </c>
      <c r="B35" s="38" t="s">
        <v>158</v>
      </c>
      <c r="C35" s="19">
        <v>0</v>
      </c>
      <c r="D35" s="19">
        <v>2.4756944444444443E-2</v>
      </c>
      <c r="E35" s="19">
        <v>7.7581018518518521E-2</v>
      </c>
      <c r="F35" s="19">
        <v>3.3252314814814811E-2</v>
      </c>
      <c r="G35" s="19">
        <v>8.7615740740740744E-3</v>
      </c>
      <c r="H35" s="19">
        <v>7.8472222222222224E-3</v>
      </c>
      <c r="I35" s="19">
        <v>4.2939814814814813E-2</v>
      </c>
      <c r="J35" s="19">
        <v>4.0150462962962964E-2</v>
      </c>
      <c r="K35" s="19">
        <v>4.5717592592592594E-2</v>
      </c>
      <c r="L35" s="19">
        <v>3.6018518518518519E-2</v>
      </c>
      <c r="M35" s="19">
        <v>6.9212962962962969E-3</v>
      </c>
      <c r="N35" s="19">
        <v>4.8483796296296296E-2</v>
      </c>
      <c r="O35" s="19">
        <v>3.184027777777778E-2</v>
      </c>
      <c r="P35" s="19">
        <v>4.5694444444444447E-2</v>
      </c>
      <c r="Q35" s="19">
        <v>3.3263888888888891E-2</v>
      </c>
      <c r="R35" s="20">
        <f t="shared" si="0"/>
        <v>0.14435185185185184</v>
      </c>
      <c r="S35" s="20">
        <f t="shared" si="1"/>
        <v>0.17959490740740741</v>
      </c>
      <c r="T35" s="20">
        <f t="shared" si="4"/>
        <v>0.15928240740740743</v>
      </c>
      <c r="U35" s="39">
        <f t="shared" si="5"/>
        <v>0.4832291666666666</v>
      </c>
    </row>
    <row r="36" spans="1:21" x14ac:dyDescent="0.2">
      <c r="A36" s="37">
        <v>5</v>
      </c>
      <c r="B36" s="38" t="s">
        <v>159</v>
      </c>
      <c r="C36" s="19">
        <v>0</v>
      </c>
      <c r="D36" s="19">
        <v>2.314814814814815E-2</v>
      </c>
      <c r="E36" s="19">
        <v>7.0625000000000007E-2</v>
      </c>
      <c r="F36" s="19">
        <v>3.0486111111111113E-2</v>
      </c>
      <c r="G36" s="19">
        <v>8.2986111111111108E-3</v>
      </c>
      <c r="H36" s="19">
        <v>9.6990740740740735E-3</v>
      </c>
      <c r="I36" s="19">
        <v>3.6018518518518519E-2</v>
      </c>
      <c r="J36" s="19">
        <v>3.6006944444444446E-2</v>
      </c>
      <c r="K36" s="19">
        <v>4.2928240740740746E-2</v>
      </c>
      <c r="L36" s="19">
        <v>3.1851851851851853E-2</v>
      </c>
      <c r="M36" s="19">
        <v>6.9328703703703696E-3</v>
      </c>
      <c r="N36" s="19">
        <v>7.6875000000000013E-2</v>
      </c>
      <c r="O36" s="19">
        <v>2.7696759259259258E-2</v>
      </c>
      <c r="P36" s="19">
        <v>4.777777777777778E-2</v>
      </c>
      <c r="Q36" s="19">
        <v>3.6944444444444446E-2</v>
      </c>
      <c r="R36" s="20">
        <f t="shared" si="0"/>
        <v>0.1325578703703704</v>
      </c>
      <c r="S36" s="20">
        <f t="shared" si="1"/>
        <v>0.16343750000000001</v>
      </c>
      <c r="T36" s="20">
        <f t="shared" si="4"/>
        <v>0.18929398148148149</v>
      </c>
      <c r="U36" s="39">
        <f t="shared" si="5"/>
        <v>0.48528935185185185</v>
      </c>
    </row>
    <row r="37" spans="1:21" x14ac:dyDescent="0.2">
      <c r="A37" s="37">
        <v>51</v>
      </c>
      <c r="B37" s="38" t="s">
        <v>160</v>
      </c>
      <c r="C37" s="19">
        <v>0</v>
      </c>
      <c r="D37" s="19">
        <v>2.4108796296296298E-2</v>
      </c>
      <c r="E37" s="19">
        <v>6.9259259259259257E-2</v>
      </c>
      <c r="F37" s="19">
        <v>2.7013888888888889E-2</v>
      </c>
      <c r="G37" s="19">
        <v>9.4560185185185181E-3</v>
      </c>
      <c r="H37" s="19">
        <v>8.5416666666666679E-3</v>
      </c>
      <c r="I37" s="19">
        <v>3.7395833333333336E-2</v>
      </c>
      <c r="J37" s="19">
        <v>4.2951388888888886E-2</v>
      </c>
      <c r="K37" s="19">
        <v>4.2928240740740746E-2</v>
      </c>
      <c r="L37" s="19">
        <v>3.4606481481481481E-2</v>
      </c>
      <c r="M37" s="19">
        <v>6.9560185185185185E-3</v>
      </c>
      <c r="N37" s="19">
        <v>5.8159722222222217E-2</v>
      </c>
      <c r="O37" s="19">
        <v>3.4618055555555555E-2</v>
      </c>
      <c r="P37" s="19">
        <v>4.7094907407407405E-2</v>
      </c>
      <c r="Q37" s="19">
        <v>4.9699074074074069E-2</v>
      </c>
      <c r="R37" s="20">
        <f t="shared" si="0"/>
        <v>0.12983796296296296</v>
      </c>
      <c r="S37" s="20">
        <f t="shared" si="1"/>
        <v>0.17337962962962963</v>
      </c>
      <c r="T37" s="20">
        <f t="shared" si="4"/>
        <v>0.18957175925925923</v>
      </c>
      <c r="U37" s="39">
        <f t="shared" si="5"/>
        <v>0.49278935185185185</v>
      </c>
    </row>
    <row r="38" spans="1:21" x14ac:dyDescent="0.2">
      <c r="A38" s="37">
        <v>2</v>
      </c>
      <c r="B38" s="38" t="s">
        <v>185</v>
      </c>
      <c r="C38" s="19">
        <v>0</v>
      </c>
      <c r="D38" s="19">
        <v>2.4189814814814817E-2</v>
      </c>
      <c r="E38" s="19">
        <v>7.0393518518518508E-2</v>
      </c>
      <c r="F38" s="19">
        <v>2.9224537037037038E-2</v>
      </c>
      <c r="G38" s="19">
        <v>8.3564814814814804E-3</v>
      </c>
      <c r="H38" s="19">
        <v>9.7222222222222224E-3</v>
      </c>
      <c r="I38" s="19">
        <v>4.5902777777777772E-2</v>
      </c>
      <c r="J38" s="19">
        <v>4.1736111111111113E-2</v>
      </c>
      <c r="K38" s="19">
        <v>4.8726851851851855E-2</v>
      </c>
      <c r="L38" s="19">
        <v>3.8912037037037037E-2</v>
      </c>
      <c r="M38" s="19">
        <v>9.7106481481481471E-3</v>
      </c>
      <c r="N38" s="19">
        <v>5.28587962962963E-2</v>
      </c>
      <c r="O38" s="19">
        <v>3.5983796296296298E-2</v>
      </c>
      <c r="P38" s="19">
        <v>5.0752314814814813E-2</v>
      </c>
      <c r="Q38" s="19">
        <v>2.9201388888888888E-2</v>
      </c>
      <c r="R38" s="20">
        <f t="shared" si="0"/>
        <v>0.13216435185185185</v>
      </c>
      <c r="S38" s="20">
        <f t="shared" si="1"/>
        <v>0.19471064814814815</v>
      </c>
      <c r="T38" s="20">
        <f t="shared" si="4"/>
        <v>0.16879629629629628</v>
      </c>
      <c r="U38" s="39">
        <f t="shared" si="5"/>
        <v>0.4956712962962963</v>
      </c>
    </row>
    <row r="39" spans="1:21" x14ac:dyDescent="0.2">
      <c r="A39" s="37">
        <v>4</v>
      </c>
      <c r="B39" s="38" t="s">
        <v>186</v>
      </c>
      <c r="C39" s="19">
        <v>0</v>
      </c>
      <c r="D39" s="19">
        <v>2.4097222222222225E-2</v>
      </c>
      <c r="E39" s="19">
        <v>7.0254629629629625E-2</v>
      </c>
      <c r="F39" s="19">
        <v>2.8518518518518523E-2</v>
      </c>
      <c r="G39" s="19">
        <v>8.3564814814814804E-3</v>
      </c>
      <c r="H39" s="19">
        <v>1.1122685185185185E-2</v>
      </c>
      <c r="I39" s="19">
        <v>4.521990740740741E-2</v>
      </c>
      <c r="J39" s="19">
        <v>4.0324074074074075E-2</v>
      </c>
      <c r="K39" s="19">
        <v>4.7141203703703706E-2</v>
      </c>
      <c r="L39" s="19">
        <v>4.1759259259259253E-2</v>
      </c>
      <c r="M39" s="19">
        <v>9.7337962962962977E-3</v>
      </c>
      <c r="N39" s="19">
        <v>5.4178240740740735E-2</v>
      </c>
      <c r="O39" s="19">
        <v>3.1967592592592589E-2</v>
      </c>
      <c r="P39" s="19">
        <v>5.4236111111111117E-2</v>
      </c>
      <c r="Q39" s="19">
        <v>3.1331018518518515E-2</v>
      </c>
      <c r="R39" s="20">
        <f t="shared" si="0"/>
        <v>0.13122685185185187</v>
      </c>
      <c r="S39" s="20">
        <f t="shared" si="1"/>
        <v>0.19530092592592593</v>
      </c>
      <c r="T39" s="20">
        <f t="shared" si="4"/>
        <v>0.17171296296296296</v>
      </c>
      <c r="U39" s="39">
        <f t="shared" si="5"/>
        <v>0.49824074074074071</v>
      </c>
    </row>
    <row r="40" spans="1:21" x14ac:dyDescent="0.2">
      <c r="R40" s="21"/>
      <c r="S40" s="21"/>
      <c r="T40" s="21"/>
      <c r="U40" s="21"/>
    </row>
    <row r="41" spans="1:21" x14ac:dyDescent="0.2">
      <c r="C41" s="40" t="s">
        <v>206</v>
      </c>
      <c r="F41" s="22"/>
      <c r="R41" s="21"/>
      <c r="S41" s="21"/>
      <c r="T41" s="21"/>
      <c r="U41" s="21"/>
    </row>
    <row r="42" spans="1:21" x14ac:dyDescent="0.2">
      <c r="F42" s="22"/>
      <c r="R42" s="21"/>
      <c r="S42" s="21"/>
      <c r="T42" s="21"/>
      <c r="U42" s="21"/>
    </row>
    <row r="43" spans="1:21" x14ac:dyDescent="0.2">
      <c r="F43" s="22"/>
      <c r="R43" s="21"/>
      <c r="S43" s="21"/>
      <c r="T43" s="21"/>
      <c r="U43" s="21"/>
    </row>
    <row r="44" spans="1:21" x14ac:dyDescent="0.2">
      <c r="F44" s="22"/>
      <c r="R44" s="21"/>
      <c r="S44" s="21"/>
      <c r="T44" s="21"/>
      <c r="U44" s="21"/>
    </row>
    <row r="45" spans="1:21" x14ac:dyDescent="0.2">
      <c r="F45" s="22"/>
      <c r="R45" s="21"/>
      <c r="S45" s="21"/>
      <c r="T45" s="21"/>
      <c r="U45" s="21"/>
    </row>
    <row r="46" spans="1:21" x14ac:dyDescent="0.2">
      <c r="F46" s="22"/>
      <c r="R46" s="21"/>
      <c r="S46" s="21"/>
      <c r="T46" s="21"/>
      <c r="U46" s="21"/>
    </row>
    <row r="47" spans="1:21" x14ac:dyDescent="0.2">
      <c r="F47" s="22"/>
      <c r="R47" s="21"/>
      <c r="S47" s="21"/>
      <c r="T47" s="21"/>
      <c r="U47" s="21"/>
    </row>
  </sheetData>
  <sortState xmlns:xlrd2="http://schemas.microsoft.com/office/spreadsheetml/2017/richdata2" ref="A4:U39">
    <sortCondition ref="U4:U39"/>
  </sortState>
  <mergeCells count="3">
    <mergeCell ref="C1:G1"/>
    <mergeCell ref="H1:M1"/>
    <mergeCell ref="N1:Q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93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0" sqref="C20"/>
    </sheetView>
  </sheetViews>
  <sheetFormatPr baseColWidth="10" defaultColWidth="14.5" defaultRowHeight="15" customHeight="1" x14ac:dyDescent="0.2"/>
  <cols>
    <col min="1" max="1" width="8" customWidth="1"/>
    <col min="2" max="2" width="23.6640625" bestFit="1" customWidth="1"/>
    <col min="3" max="17" width="10" customWidth="1"/>
    <col min="18" max="20" width="9.1640625" customWidth="1"/>
    <col min="21" max="21" width="10.83203125" customWidth="1"/>
    <col min="22" max="24" width="10.6640625" customWidth="1"/>
  </cols>
  <sheetData>
    <row r="1" spans="1:21" ht="15" customHeight="1" x14ac:dyDescent="0.2">
      <c r="C1" s="41" t="s">
        <v>201</v>
      </c>
      <c r="D1" s="42"/>
      <c r="E1" s="42"/>
      <c r="F1" s="42"/>
      <c r="G1" s="43"/>
      <c r="H1" s="44" t="s">
        <v>202</v>
      </c>
      <c r="I1" s="45"/>
      <c r="J1" s="45"/>
      <c r="K1" s="45"/>
      <c r="L1" s="45"/>
      <c r="M1" s="46"/>
      <c r="N1" s="47" t="s">
        <v>203</v>
      </c>
      <c r="O1" s="48"/>
      <c r="P1" s="48"/>
      <c r="Q1" s="49"/>
    </row>
    <row r="2" spans="1:21" x14ac:dyDescent="0.2">
      <c r="A2" s="5"/>
      <c r="C2" s="24" t="s">
        <v>19</v>
      </c>
      <c r="D2" s="24" t="s">
        <v>20</v>
      </c>
      <c r="E2" s="24" t="s">
        <v>21</v>
      </c>
      <c r="F2" s="24" t="s">
        <v>22</v>
      </c>
      <c r="G2" s="24" t="s">
        <v>23</v>
      </c>
      <c r="H2" s="26" t="s">
        <v>24</v>
      </c>
      <c r="I2" s="26" t="s">
        <v>25</v>
      </c>
      <c r="J2" s="26" t="s">
        <v>26</v>
      </c>
      <c r="K2" s="26" t="s">
        <v>27</v>
      </c>
      <c r="L2" s="26" t="s">
        <v>28</v>
      </c>
      <c r="M2" s="26" t="s">
        <v>29</v>
      </c>
      <c r="N2" s="28" t="s">
        <v>30</v>
      </c>
      <c r="O2" s="28" t="s">
        <v>31</v>
      </c>
      <c r="P2" s="28" t="s">
        <v>32</v>
      </c>
      <c r="Q2" s="28" t="s">
        <v>33</v>
      </c>
      <c r="R2" s="5"/>
      <c r="S2" s="5"/>
      <c r="T2" s="5"/>
      <c r="U2" s="5"/>
    </row>
    <row r="3" spans="1:21" s="18" customFormat="1" ht="32" x14ac:dyDescent="0.2">
      <c r="A3" s="35" t="s">
        <v>1</v>
      </c>
      <c r="B3" s="36" t="s">
        <v>62</v>
      </c>
      <c r="C3" s="25" t="s">
        <v>34</v>
      </c>
      <c r="D3" s="25" t="s">
        <v>35</v>
      </c>
      <c r="E3" s="25" t="s">
        <v>36</v>
      </c>
      <c r="F3" s="25" t="s">
        <v>37</v>
      </c>
      <c r="G3" s="25" t="s">
        <v>38</v>
      </c>
      <c r="H3" s="27" t="s">
        <v>39</v>
      </c>
      <c r="I3" s="27" t="s">
        <v>40</v>
      </c>
      <c r="J3" s="27" t="s">
        <v>41</v>
      </c>
      <c r="K3" s="27" t="s">
        <v>40</v>
      </c>
      <c r="L3" s="27" t="s">
        <v>39</v>
      </c>
      <c r="M3" s="27" t="s">
        <v>38</v>
      </c>
      <c r="N3" s="29" t="s">
        <v>42</v>
      </c>
      <c r="O3" s="29" t="s">
        <v>43</v>
      </c>
      <c r="P3" s="29" t="s">
        <v>42</v>
      </c>
      <c r="Q3" s="30" t="s">
        <v>38</v>
      </c>
      <c r="R3" s="31" t="s">
        <v>44</v>
      </c>
      <c r="S3" s="32" t="s">
        <v>45</v>
      </c>
      <c r="T3" s="33" t="s">
        <v>46</v>
      </c>
      <c r="U3" s="34" t="s">
        <v>0</v>
      </c>
    </row>
    <row r="4" spans="1:21" x14ac:dyDescent="0.2">
      <c r="A4" s="37">
        <v>1412</v>
      </c>
      <c r="B4" s="38" t="s">
        <v>48</v>
      </c>
      <c r="C4" s="19">
        <v>0</v>
      </c>
      <c r="D4" s="19">
        <v>3.1435185185185184E-2</v>
      </c>
      <c r="E4" s="19">
        <v>4.7083333333333331E-2</v>
      </c>
      <c r="F4" s="19">
        <v>2.2175925925925929E-2</v>
      </c>
      <c r="G4" s="19">
        <v>5.5324074074074069E-3</v>
      </c>
      <c r="H4" s="19">
        <v>5.5439814814814822E-3</v>
      </c>
      <c r="I4" s="19">
        <v>2.9085648148148149E-2</v>
      </c>
      <c r="J4" s="19">
        <v>2.4930555555555553E-2</v>
      </c>
      <c r="K4" s="19">
        <v>2.7685185185185188E-2</v>
      </c>
      <c r="L4" s="19">
        <v>2.3553240740740739E-2</v>
      </c>
      <c r="M4" s="19">
        <v>5.5324074074074069E-3</v>
      </c>
      <c r="N4" s="19">
        <v>3.0486111111111113E-2</v>
      </c>
      <c r="O4" s="19">
        <v>2.0763888888888887E-2</v>
      </c>
      <c r="P4" s="19">
        <v>3.1863425925925927E-2</v>
      </c>
      <c r="Q4" s="19">
        <v>1.8634259259259267E-2</v>
      </c>
      <c r="R4" s="20">
        <v>0.10622685185185185</v>
      </c>
      <c r="S4" s="20">
        <v>0.1163310185185185</v>
      </c>
      <c r="T4" s="20">
        <v>0.1017476851851852</v>
      </c>
      <c r="U4" s="39">
        <v>0.32430555555555551</v>
      </c>
    </row>
    <row r="5" spans="1:21" x14ac:dyDescent="0.2">
      <c r="A5" s="37">
        <v>258</v>
      </c>
      <c r="B5" s="38" t="s">
        <v>49</v>
      </c>
      <c r="C5" s="19">
        <v>0</v>
      </c>
      <c r="D5" s="19">
        <v>3.1759259259259258E-2</v>
      </c>
      <c r="E5" s="19">
        <v>4.7083333333333331E-2</v>
      </c>
      <c r="F5" s="19">
        <v>2.0763888888888887E-2</v>
      </c>
      <c r="G5" s="19">
        <v>6.9444444444444441E-3</v>
      </c>
      <c r="H5" s="19">
        <v>6.9097222222222225E-3</v>
      </c>
      <c r="I5" s="19">
        <v>3.4641203703703702E-2</v>
      </c>
      <c r="J5" s="19">
        <v>3.184027777777778E-2</v>
      </c>
      <c r="K5" s="19">
        <v>3.3923611111111113E-2</v>
      </c>
      <c r="L5" s="19">
        <v>2.7708333333333331E-2</v>
      </c>
      <c r="M5" s="19">
        <v>5.5439814814814822E-3</v>
      </c>
      <c r="N5" s="19">
        <v>3.6712962962962961E-2</v>
      </c>
      <c r="O5" s="19">
        <v>2.2152777777777775E-2</v>
      </c>
      <c r="P5" s="19">
        <v>3.4618055555555555E-2</v>
      </c>
      <c r="Q5" s="19">
        <v>2.0509259259259227E-2</v>
      </c>
      <c r="R5" s="20">
        <v>0.10655092592592592</v>
      </c>
      <c r="S5" s="20">
        <v>0.14056712962962961</v>
      </c>
      <c r="T5" s="20">
        <v>0.11399305555555551</v>
      </c>
      <c r="U5" s="39">
        <v>0.36111111111111105</v>
      </c>
    </row>
    <row r="6" spans="1:21" x14ac:dyDescent="0.2">
      <c r="A6" s="37">
        <v>1986</v>
      </c>
      <c r="B6" s="38" t="s">
        <v>50</v>
      </c>
      <c r="C6" s="19">
        <v>0</v>
      </c>
      <c r="D6" s="19">
        <v>3.1805555555555552E-2</v>
      </c>
      <c r="E6" s="19">
        <v>4.5706018518518521E-2</v>
      </c>
      <c r="F6" s="19">
        <v>2.2164351851851852E-2</v>
      </c>
      <c r="G6" s="19">
        <v>6.9212962962962969E-3</v>
      </c>
      <c r="H6" s="19">
        <v>5.5324074074074069E-3</v>
      </c>
      <c r="I6" s="19">
        <v>2.9085648148148149E-2</v>
      </c>
      <c r="J6" s="19">
        <v>2.7696759259259258E-2</v>
      </c>
      <c r="K6" s="19">
        <v>3.4629629629629628E-2</v>
      </c>
      <c r="L6" s="19">
        <v>2.7685185185185188E-2</v>
      </c>
      <c r="M6" s="19">
        <v>5.5555555555555558E-3</v>
      </c>
      <c r="N6" s="19">
        <v>3.8784722222222227E-2</v>
      </c>
      <c r="O6" s="19">
        <v>2.4918981481481483E-2</v>
      </c>
      <c r="P6" s="19">
        <v>3.7384259259259263E-2</v>
      </c>
      <c r="Q6" s="19">
        <v>2.4629629629629612E-2</v>
      </c>
      <c r="R6" s="20">
        <v>0.10659722222222223</v>
      </c>
      <c r="S6" s="20">
        <v>0.13018518518518518</v>
      </c>
      <c r="T6" s="20">
        <v>0.12571759259259258</v>
      </c>
      <c r="U6" s="39">
        <v>0.36249999999999999</v>
      </c>
    </row>
    <row r="7" spans="1:21" x14ac:dyDescent="0.2">
      <c r="A7" s="37">
        <v>1459</v>
      </c>
      <c r="B7" s="38" t="s">
        <v>51</v>
      </c>
      <c r="C7" s="19">
        <v>0</v>
      </c>
      <c r="D7" s="19">
        <v>3.577546296296296E-2</v>
      </c>
      <c r="E7" s="19">
        <v>5.1249999999999997E-2</v>
      </c>
      <c r="F7" s="19">
        <v>2.3541666666666666E-2</v>
      </c>
      <c r="G7" s="19">
        <v>6.9328703703703696E-3</v>
      </c>
      <c r="H7" s="19">
        <v>8.3101851851851861E-3</v>
      </c>
      <c r="I7" s="19">
        <v>3.0462962962962966E-2</v>
      </c>
      <c r="J7" s="19">
        <v>2.9085648148148149E-2</v>
      </c>
      <c r="K7" s="19">
        <v>3.5995370370370372E-2</v>
      </c>
      <c r="L7" s="19">
        <v>2.9097222222222222E-2</v>
      </c>
      <c r="M7" s="19">
        <v>5.5439814814814822E-3</v>
      </c>
      <c r="N7" s="19">
        <v>4.223379629629629E-2</v>
      </c>
      <c r="O7" s="19">
        <v>2.3553240740740739E-2</v>
      </c>
      <c r="P7" s="19">
        <v>3.6064814814814813E-2</v>
      </c>
      <c r="Q7" s="19">
        <v>2.2708333333333275E-2</v>
      </c>
      <c r="R7" s="20">
        <v>0.11749999999999999</v>
      </c>
      <c r="S7" s="20">
        <v>0.13849537037037038</v>
      </c>
      <c r="T7" s="20">
        <v>0.12456018518518512</v>
      </c>
      <c r="U7" s="39">
        <v>0.38055555555555548</v>
      </c>
    </row>
    <row r="8" spans="1:21" x14ac:dyDescent="0.2">
      <c r="A8" s="37">
        <v>1032</v>
      </c>
      <c r="B8" s="38" t="s">
        <v>52</v>
      </c>
      <c r="C8" s="19">
        <v>0</v>
      </c>
      <c r="D8" s="19">
        <v>3.6203703703703703E-2</v>
      </c>
      <c r="E8" s="19">
        <v>5.0543981481481481E-2</v>
      </c>
      <c r="F8" s="19">
        <v>2.3553240740740739E-2</v>
      </c>
      <c r="G8" s="19">
        <v>8.9930555555555545E-3</v>
      </c>
      <c r="H8" s="19">
        <v>6.238425925925925E-3</v>
      </c>
      <c r="I8" s="19">
        <v>3.0462962962962966E-2</v>
      </c>
      <c r="J8" s="19">
        <v>2.9085648148148149E-2</v>
      </c>
      <c r="K8" s="19">
        <v>3.5312500000000004E-2</v>
      </c>
      <c r="L8" s="19">
        <v>2.9097222222222222E-2</v>
      </c>
      <c r="M8" s="19">
        <v>6.2268518518518515E-3</v>
      </c>
      <c r="N8" s="19">
        <v>4.4305555555555549E-2</v>
      </c>
      <c r="O8" s="19">
        <v>2.3553240740740739E-2</v>
      </c>
      <c r="P8" s="19">
        <v>3.6701388888888888E-2</v>
      </c>
      <c r="Q8" s="19">
        <v>2.2361111111111165E-2</v>
      </c>
      <c r="R8" s="20">
        <v>0.11929398148148149</v>
      </c>
      <c r="S8" s="20">
        <v>0.13642361111111112</v>
      </c>
      <c r="T8" s="20">
        <v>0.12692129629629634</v>
      </c>
      <c r="U8" s="39">
        <v>0.38263888888888897</v>
      </c>
    </row>
    <row r="9" spans="1:21" x14ac:dyDescent="0.2">
      <c r="A9" s="37">
        <v>1765</v>
      </c>
      <c r="B9" s="38" t="s">
        <v>53</v>
      </c>
      <c r="C9" s="19">
        <v>0</v>
      </c>
      <c r="D9" s="19">
        <v>3.6122685185185181E-2</v>
      </c>
      <c r="E9" s="19">
        <v>5.1238425925925923E-2</v>
      </c>
      <c r="F9" s="19">
        <v>2.6342592592592588E-2</v>
      </c>
      <c r="G9" s="19">
        <v>6.9328703703703696E-3</v>
      </c>
      <c r="H9" s="19">
        <v>6.238425925925925E-3</v>
      </c>
      <c r="I9" s="19">
        <v>3.3900462962962966E-2</v>
      </c>
      <c r="J9" s="19">
        <v>3.4606481481481481E-2</v>
      </c>
      <c r="K9" s="19">
        <v>3.740740740740741E-2</v>
      </c>
      <c r="L9" s="19">
        <v>2.9085648148148149E-2</v>
      </c>
      <c r="M9" s="19">
        <v>6.9328703703703696E-3</v>
      </c>
      <c r="N9" s="19">
        <v>3.8784722222222227E-2</v>
      </c>
      <c r="O9" s="19">
        <v>2.630787037037037E-2</v>
      </c>
      <c r="P9" s="19">
        <v>3.5995370370370372E-2</v>
      </c>
      <c r="Q9" s="19">
        <v>2.3159722222222179E-2</v>
      </c>
      <c r="R9" s="20">
        <v>0.12063657407407406</v>
      </c>
      <c r="S9" s="20">
        <v>0.14817129629629633</v>
      </c>
      <c r="T9" s="20">
        <v>0.12424768518518514</v>
      </c>
      <c r="U9" s="39">
        <v>0.39305555555555555</v>
      </c>
    </row>
    <row r="10" spans="1:21" x14ac:dyDescent="0.2">
      <c r="A10" s="37">
        <v>1965</v>
      </c>
      <c r="B10" s="38" t="s">
        <v>54</v>
      </c>
      <c r="C10" s="19">
        <v>0</v>
      </c>
      <c r="D10" s="19">
        <v>3.5740740740740747E-2</v>
      </c>
      <c r="E10" s="19">
        <v>5.1238425925925923E-2</v>
      </c>
      <c r="F10" s="19">
        <v>2.3564814814814813E-2</v>
      </c>
      <c r="G10" s="19">
        <v>8.2870370370370372E-3</v>
      </c>
      <c r="H10" s="19">
        <v>6.9328703703703696E-3</v>
      </c>
      <c r="I10" s="19">
        <v>3.0474537037037036E-2</v>
      </c>
      <c r="J10" s="19">
        <v>2.9085648148148149E-2</v>
      </c>
      <c r="K10" s="19">
        <v>3.4606481481481481E-2</v>
      </c>
      <c r="L10" s="19">
        <v>2.9085648148148149E-2</v>
      </c>
      <c r="M10" s="19">
        <v>8.3333333333333332E-3</v>
      </c>
      <c r="N10" s="19">
        <v>5.67824074074074E-2</v>
      </c>
      <c r="O10" s="19">
        <v>2.4930555555555553E-2</v>
      </c>
      <c r="P10" s="19">
        <v>3.7384259259259263E-2</v>
      </c>
      <c r="Q10" s="19">
        <v>2.3553240740740666E-2</v>
      </c>
      <c r="R10" s="20">
        <v>0.11883101851851852</v>
      </c>
      <c r="S10" s="20">
        <v>0.13851851851851851</v>
      </c>
      <c r="T10" s="20">
        <v>0.14265046296296288</v>
      </c>
      <c r="U10" s="39">
        <v>0.39999999999999991</v>
      </c>
    </row>
    <row r="11" spans="1:21" x14ac:dyDescent="0.2">
      <c r="A11" s="37">
        <v>675</v>
      </c>
      <c r="B11" s="38" t="s">
        <v>56</v>
      </c>
      <c r="C11" s="19">
        <v>0</v>
      </c>
      <c r="D11" s="19">
        <v>3.5706018518518519E-2</v>
      </c>
      <c r="E11" s="19">
        <v>5.4733796296296294E-2</v>
      </c>
      <c r="F11" s="19">
        <v>2.3553240740740739E-2</v>
      </c>
      <c r="G11" s="19">
        <v>6.9212962962962969E-3</v>
      </c>
      <c r="H11" s="19">
        <v>7.6041666666666662E-3</v>
      </c>
      <c r="I11" s="19">
        <v>3.4629629629629628E-2</v>
      </c>
      <c r="J11" s="19">
        <v>3.4629629629629628E-2</v>
      </c>
      <c r="K11" s="19">
        <v>4.0844907407407406E-2</v>
      </c>
      <c r="L11" s="19">
        <v>3.1168981481481482E-2</v>
      </c>
      <c r="M11" s="19">
        <v>6.9328703703703696E-3</v>
      </c>
      <c r="N11" s="19">
        <v>4.3923611111111115E-2</v>
      </c>
      <c r="O11" s="19">
        <v>2.5636574074074072E-2</v>
      </c>
      <c r="P11" s="19">
        <v>3.8067129629629631E-2</v>
      </c>
      <c r="Q11" s="19">
        <v>2.8842592592592586E-2</v>
      </c>
      <c r="R11" s="20">
        <v>0.12091435185185184</v>
      </c>
      <c r="S11" s="20">
        <v>0.15581018518518519</v>
      </c>
      <c r="T11" s="20">
        <v>0.13646990740740739</v>
      </c>
      <c r="U11" s="39">
        <v>0.41319444444444442</v>
      </c>
    </row>
    <row r="12" spans="1:21" x14ac:dyDescent="0.2">
      <c r="A12" s="37">
        <v>1719</v>
      </c>
      <c r="B12" s="38" t="s">
        <v>55</v>
      </c>
      <c r="C12" s="19">
        <v>0</v>
      </c>
      <c r="D12" s="19">
        <v>3.6215277777777777E-2</v>
      </c>
      <c r="E12" s="19">
        <v>5.4004629629629632E-2</v>
      </c>
      <c r="F12" s="19">
        <v>2.4930555555555553E-2</v>
      </c>
      <c r="G12" s="19">
        <v>6.9328703703703696E-3</v>
      </c>
      <c r="H12" s="19">
        <v>6.9212962962962969E-3</v>
      </c>
      <c r="I12" s="19">
        <v>3.4629629629629628E-2</v>
      </c>
      <c r="J12" s="19">
        <v>3.4618055555555555E-2</v>
      </c>
      <c r="K12" s="19">
        <v>4.0162037037037038E-2</v>
      </c>
      <c r="L12" s="19">
        <v>3.1875000000000001E-2</v>
      </c>
      <c r="M12" s="19">
        <v>6.9097222222222225E-3</v>
      </c>
      <c r="N12" s="19">
        <v>4.2939814814814813E-2</v>
      </c>
      <c r="O12" s="19">
        <v>2.4918981481481483E-2</v>
      </c>
      <c r="P12" s="19">
        <v>3.9467592592592596E-2</v>
      </c>
      <c r="Q12" s="19">
        <v>2.8668981481481504E-2</v>
      </c>
      <c r="R12" s="20">
        <v>0.12208333333333332</v>
      </c>
      <c r="S12" s="20">
        <v>0.15511574074074072</v>
      </c>
      <c r="T12" s="20">
        <v>0.13599537037037041</v>
      </c>
      <c r="U12" s="39">
        <v>0.41319444444444448</v>
      </c>
    </row>
    <row r="13" spans="1:21" x14ac:dyDescent="0.2">
      <c r="A13" s="37">
        <v>354</v>
      </c>
      <c r="B13" s="38" t="s">
        <v>47</v>
      </c>
      <c r="C13" s="19">
        <v>0</v>
      </c>
      <c r="D13" s="19">
        <v>3.858796296296297E-2</v>
      </c>
      <c r="E13" s="19">
        <v>5.4027777777777779E-2</v>
      </c>
      <c r="F13" s="19">
        <v>2.4930555555555553E-2</v>
      </c>
      <c r="G13" s="19">
        <v>8.3101851851851861E-3</v>
      </c>
      <c r="H13" s="19">
        <v>8.3101851851851861E-3</v>
      </c>
      <c r="I13" s="19">
        <v>3.6006944444444446E-2</v>
      </c>
      <c r="J13" s="19">
        <v>3.1851851851851853E-2</v>
      </c>
      <c r="K13" s="19">
        <v>3.8773148148148147E-2</v>
      </c>
      <c r="L13" s="19">
        <v>3.0486111111111113E-2</v>
      </c>
      <c r="M13" s="19">
        <v>7.3726851851851861E-3</v>
      </c>
      <c r="N13" s="19">
        <v>4.5937499999999999E-2</v>
      </c>
      <c r="O13" s="19">
        <v>2.9085648148148149E-2</v>
      </c>
      <c r="P13" s="19">
        <v>4.0844907407407406E-2</v>
      </c>
      <c r="Q13" s="19">
        <v>4.0196759259259252E-2</v>
      </c>
      <c r="R13" s="20">
        <v>0.12585648148148149</v>
      </c>
      <c r="S13" s="20">
        <v>0.15280092592592592</v>
      </c>
      <c r="T13" s="20">
        <v>0.1560648148148148</v>
      </c>
      <c r="U13" s="39">
        <v>0.43472222222222223</v>
      </c>
    </row>
    <row r="14" spans="1:21" x14ac:dyDescent="0.2">
      <c r="A14" s="37">
        <v>565</v>
      </c>
      <c r="B14" s="38" t="s">
        <v>57</v>
      </c>
      <c r="C14" s="19">
        <v>0</v>
      </c>
      <c r="D14" s="19">
        <v>3.7326388888888888E-2</v>
      </c>
      <c r="E14" s="19">
        <v>5.4004629629629632E-2</v>
      </c>
      <c r="F14" s="19">
        <v>2.3564814814814813E-2</v>
      </c>
      <c r="G14" s="19">
        <v>6.9212962962962969E-3</v>
      </c>
      <c r="H14" s="19">
        <v>8.9930555555555545E-3</v>
      </c>
      <c r="I14" s="19">
        <v>3.605324074074074E-2</v>
      </c>
      <c r="J14" s="19">
        <v>3.4583333333333334E-2</v>
      </c>
      <c r="K14" s="19">
        <v>3.8784722222222227E-2</v>
      </c>
      <c r="L14" s="19">
        <v>3.1851851851851853E-2</v>
      </c>
      <c r="M14" s="19">
        <v>6.9444444444444441E-3</v>
      </c>
      <c r="N14" s="19">
        <v>4.5682870370370367E-2</v>
      </c>
      <c r="O14" s="19">
        <v>2.2858796296296294E-2</v>
      </c>
      <c r="P14" s="19">
        <v>4.7083333333333331E-2</v>
      </c>
      <c r="Q14" s="19">
        <v>4.0069444444444491E-2</v>
      </c>
      <c r="R14" s="20">
        <v>0.12181712962962964</v>
      </c>
      <c r="S14" s="20">
        <v>0.15721064814814817</v>
      </c>
      <c r="T14" s="20">
        <v>0.1556944444444445</v>
      </c>
      <c r="U14" s="39">
        <v>0.43472222222222234</v>
      </c>
    </row>
    <row r="15" spans="1:21" x14ac:dyDescent="0.2">
      <c r="A15" s="37">
        <v>453</v>
      </c>
      <c r="B15" s="38" t="s">
        <v>59</v>
      </c>
      <c r="C15" s="19">
        <v>0</v>
      </c>
      <c r="D15" s="19">
        <v>3.9861111111111111E-2</v>
      </c>
      <c r="E15" s="19">
        <v>5.2638888888888895E-2</v>
      </c>
      <c r="F15" s="19">
        <v>2.5706018518518517E-2</v>
      </c>
      <c r="G15" s="19">
        <v>6.875E-3</v>
      </c>
      <c r="H15" s="19">
        <v>8.9699074074074073E-3</v>
      </c>
      <c r="I15" s="19">
        <v>3.7395833333333336E-2</v>
      </c>
      <c r="J15" s="19">
        <v>3.4618055555555555E-2</v>
      </c>
      <c r="K15" s="19">
        <v>4.777777777777778E-2</v>
      </c>
      <c r="L15" s="19">
        <v>3.1863425925925927E-2</v>
      </c>
      <c r="M15" s="19">
        <v>8.3217592592592596E-3</v>
      </c>
      <c r="N15" s="19">
        <v>4.9826388888888885E-2</v>
      </c>
      <c r="O15" s="19">
        <v>2.7696759259259258E-2</v>
      </c>
      <c r="P15" s="19">
        <v>4.5717592592592594E-2</v>
      </c>
      <c r="Q15" s="19">
        <v>2.7175925925925826E-2</v>
      </c>
      <c r="R15" s="20">
        <v>0.12508101851851852</v>
      </c>
      <c r="S15" s="20">
        <v>0.16894675925925925</v>
      </c>
      <c r="T15" s="20">
        <v>0.15041666666666656</v>
      </c>
      <c r="U15" s="39">
        <v>0.44444444444444431</v>
      </c>
    </row>
    <row r="16" spans="1:21" x14ac:dyDescent="0.2">
      <c r="A16" s="37">
        <v>200</v>
      </c>
      <c r="B16" s="38" t="s">
        <v>58</v>
      </c>
      <c r="C16" s="19">
        <v>0</v>
      </c>
      <c r="D16" s="19">
        <v>3.7743055555555557E-2</v>
      </c>
      <c r="E16" s="19">
        <v>5.454861111111111E-2</v>
      </c>
      <c r="F16" s="19">
        <v>2.5636574074074072E-2</v>
      </c>
      <c r="G16" s="19">
        <v>7.6157407407407415E-3</v>
      </c>
      <c r="H16" s="19">
        <v>8.3101851851851861E-3</v>
      </c>
      <c r="I16" s="19">
        <v>3.7384259259259263E-2</v>
      </c>
      <c r="J16" s="19">
        <v>3.5335648148148151E-2</v>
      </c>
      <c r="K16" s="19">
        <v>4.2916666666666665E-2</v>
      </c>
      <c r="L16" s="19">
        <v>3.6064814814814813E-2</v>
      </c>
      <c r="M16" s="19">
        <v>9.6527777777777775E-3</v>
      </c>
      <c r="N16" s="19">
        <v>4.7083333333333331E-2</v>
      </c>
      <c r="O16" s="19">
        <v>2.8391203703703707E-2</v>
      </c>
      <c r="P16" s="19">
        <v>4.6377314814814809E-2</v>
      </c>
      <c r="Q16" s="19">
        <v>2.7384259259259247E-2</v>
      </c>
      <c r="R16" s="20">
        <v>0.12554398148148146</v>
      </c>
      <c r="S16" s="20">
        <v>0.16966435185185186</v>
      </c>
      <c r="T16" s="20">
        <v>0.1492361111111111</v>
      </c>
      <c r="U16" s="39">
        <v>0.44444444444444442</v>
      </c>
    </row>
    <row r="17" spans="1:21" x14ac:dyDescent="0.2">
      <c r="A17" s="37">
        <v>535</v>
      </c>
      <c r="B17" s="38" t="s">
        <v>60</v>
      </c>
      <c r="C17" s="19">
        <v>0</v>
      </c>
      <c r="D17" s="19">
        <v>4.0150462962962964E-2</v>
      </c>
      <c r="E17" s="19">
        <v>5.5405092592592596E-2</v>
      </c>
      <c r="F17" s="19">
        <v>2.631944444444444E-2</v>
      </c>
      <c r="G17" s="19">
        <v>6.9212962962962969E-3</v>
      </c>
      <c r="H17" s="19">
        <v>6.9212962962962969E-3</v>
      </c>
      <c r="I17" s="19">
        <v>3.6006944444444446E-2</v>
      </c>
      <c r="J17" s="19">
        <v>3.4629629629629628E-2</v>
      </c>
      <c r="K17" s="19">
        <v>4.2928240740740746E-2</v>
      </c>
      <c r="L17" s="19">
        <v>3.6018518518518519E-2</v>
      </c>
      <c r="M17" s="19">
        <v>9.6990740740740735E-3</v>
      </c>
      <c r="N17" s="19">
        <v>4.6805555555555552E-2</v>
      </c>
      <c r="O17" s="19">
        <v>2.9085648148148149E-2</v>
      </c>
      <c r="P17" s="19">
        <v>4.6400462962962963E-2</v>
      </c>
      <c r="Q17" s="19">
        <v>2.7152777777777803E-2</v>
      </c>
      <c r="R17" s="20">
        <v>0.1287962962962963</v>
      </c>
      <c r="S17" s="20">
        <v>0.16620370370370371</v>
      </c>
      <c r="T17" s="20">
        <v>0.14944444444444446</v>
      </c>
      <c r="U17" s="39">
        <v>0.44444444444444453</v>
      </c>
    </row>
    <row r="18" spans="1:21" x14ac:dyDescent="0.2">
      <c r="A18" s="37">
        <v>720</v>
      </c>
      <c r="B18" s="38" t="s">
        <v>61</v>
      </c>
      <c r="C18" s="19">
        <v>0</v>
      </c>
      <c r="D18" s="19">
        <v>3.8518518518518521E-2</v>
      </c>
      <c r="E18" s="19">
        <v>5.3530092592592594E-2</v>
      </c>
      <c r="F18" s="19">
        <v>2.642361111111111E-2</v>
      </c>
      <c r="G18" s="19">
        <v>6.9675925925925921E-3</v>
      </c>
      <c r="H18" s="19">
        <v>1.1122685185185185E-2</v>
      </c>
      <c r="I18" s="19">
        <v>3.5462962962962967E-2</v>
      </c>
      <c r="J18" s="19">
        <v>3.6851851851851851E-2</v>
      </c>
      <c r="K18" s="19">
        <v>4.5185185185185189E-2</v>
      </c>
      <c r="L18" s="19">
        <v>3.4097222222222223E-2</v>
      </c>
      <c r="M18" s="19">
        <v>7.6388888888888886E-3</v>
      </c>
      <c r="N18" s="19">
        <v>5.3900462962962963E-2</v>
      </c>
      <c r="O18" s="19">
        <v>2.9212962962962965E-2</v>
      </c>
      <c r="P18" s="19">
        <v>4.7268518518518515E-2</v>
      </c>
      <c r="Q18" s="19">
        <v>2.7986111111111101E-2</v>
      </c>
      <c r="R18" s="20">
        <v>0.12543981481481481</v>
      </c>
      <c r="S18" s="20">
        <v>0.1703587962962963</v>
      </c>
      <c r="T18" s="20">
        <v>0.15836805555555555</v>
      </c>
      <c r="U18" s="39">
        <v>0.45416666666666666</v>
      </c>
    </row>
    <row r="19" spans="1:21" ht="15.75" customHeight="1" x14ac:dyDescent="0.2">
      <c r="A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1"/>
      <c r="C20" s="40" t="s">
        <v>205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2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">
      <c r="A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">
      <c r="A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">
      <c r="A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">
      <c r="A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">
      <c r="A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">
      <c r="A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">
      <c r="A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">
      <c r="A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">
      <c r="A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">
      <c r="A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">
      <c r="A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">
      <c r="A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">
      <c r="A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">
      <c r="A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">
      <c r="A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">
      <c r="A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">
      <c r="A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">
      <c r="A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">
      <c r="A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">
      <c r="A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">
      <c r="A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">
      <c r="A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">
      <c r="A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">
      <c r="A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">
      <c r="A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">
      <c r="A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">
      <c r="A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">
      <c r="A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">
      <c r="A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">
      <c r="A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">
      <c r="A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">
      <c r="A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">
      <c r="A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">
      <c r="A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">
      <c r="A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">
      <c r="A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">
      <c r="A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">
      <c r="A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">
      <c r="A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">
      <c r="A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">
      <c r="A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">
      <c r="A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">
      <c r="A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">
      <c r="A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">
      <c r="A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">
      <c r="A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">
      <c r="A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">
      <c r="A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">
      <c r="A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">
      <c r="A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">
      <c r="A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">
      <c r="A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">
      <c r="A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">
      <c r="A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">
      <c r="A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">
      <c r="A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">
      <c r="A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">
      <c r="A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">
      <c r="A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">
      <c r="A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">
      <c r="A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">
      <c r="A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">
      <c r="A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">
      <c r="A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">
      <c r="A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">
      <c r="A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">
      <c r="A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">
      <c r="A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">
      <c r="A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">
      <c r="A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">
      <c r="A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">
      <c r="A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">
      <c r="A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">
      <c r="A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">
      <c r="A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">
      <c r="A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">
      <c r="A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">
      <c r="A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">
      <c r="A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">
      <c r="A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">
      <c r="A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">
      <c r="A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">
      <c r="A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">
      <c r="A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">
      <c r="A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">
      <c r="A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">
      <c r="A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">
      <c r="A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">
      <c r="A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">
      <c r="A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">
      <c r="A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">
      <c r="A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">
      <c r="A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">
      <c r="A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">
      <c r="A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">
      <c r="A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">
      <c r="A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">
      <c r="A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">
      <c r="A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">
      <c r="A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">
      <c r="A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">
      <c r="A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">
      <c r="A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">
      <c r="A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">
      <c r="A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">
      <c r="A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">
      <c r="A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">
      <c r="A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">
      <c r="A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">
      <c r="A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">
      <c r="A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">
      <c r="A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">
      <c r="A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">
      <c r="A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">
      <c r="A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">
      <c r="A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">
      <c r="A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">
      <c r="A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">
      <c r="A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">
      <c r="A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">
      <c r="A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">
      <c r="A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">
      <c r="A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">
      <c r="A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">
      <c r="A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">
      <c r="A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">
      <c r="A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">
      <c r="A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">
      <c r="A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">
      <c r="A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">
      <c r="A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">
      <c r="A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">
      <c r="A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">
      <c r="A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">
      <c r="A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">
      <c r="A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">
      <c r="A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">
      <c r="A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">
      <c r="A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">
      <c r="A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">
      <c r="A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">
      <c r="A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">
      <c r="A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">
      <c r="A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">
      <c r="A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">
      <c r="A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">
      <c r="A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">
      <c r="A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">
      <c r="A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">
      <c r="A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">
      <c r="A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">
      <c r="A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">
      <c r="A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">
      <c r="A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">
      <c r="A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">
      <c r="A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">
      <c r="A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">
      <c r="A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">
      <c r="A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">
      <c r="A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">
      <c r="A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">
      <c r="A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">
      <c r="A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">
      <c r="A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">
      <c r="A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">
      <c r="A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">
      <c r="A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">
      <c r="A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">
      <c r="A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">
      <c r="A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">
      <c r="A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">
      <c r="A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">
      <c r="A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">
      <c r="A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">
      <c r="A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">
      <c r="A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">
      <c r="A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">
      <c r="A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">
      <c r="A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">
      <c r="A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">
      <c r="A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">
      <c r="A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">
      <c r="A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">
      <c r="A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">
      <c r="A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">
      <c r="A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">
      <c r="A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">
      <c r="A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">
      <c r="A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">
      <c r="A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">
      <c r="A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">
      <c r="A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">
      <c r="A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">
      <c r="A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">
      <c r="A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">
      <c r="A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">
      <c r="A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">
      <c r="A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">
      <c r="A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">
      <c r="A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">
      <c r="A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">
      <c r="A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">
      <c r="A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">
      <c r="A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">
      <c r="A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">
      <c r="A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">
      <c r="A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">
      <c r="A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">
      <c r="A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">
      <c r="A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">
      <c r="A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">
      <c r="A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">
      <c r="A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">
      <c r="A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">
      <c r="A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">
      <c r="A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">
      <c r="A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">
      <c r="A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">
      <c r="A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">
      <c r="A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">
      <c r="A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">
      <c r="A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">
      <c r="A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">
      <c r="A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">
      <c r="A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">
      <c r="A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">
      <c r="A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">
      <c r="A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">
      <c r="A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">
      <c r="A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">
      <c r="A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">
      <c r="A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">
      <c r="A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">
      <c r="A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">
      <c r="A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">
      <c r="A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">
      <c r="A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">
      <c r="A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">
      <c r="A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">
      <c r="A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">
      <c r="A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">
      <c r="A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">
      <c r="A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">
      <c r="A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">
      <c r="A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">
      <c r="A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">
      <c r="A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">
      <c r="A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">
      <c r="A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">
      <c r="A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">
      <c r="A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">
      <c r="A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">
      <c r="A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">
      <c r="A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">
      <c r="A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">
      <c r="A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">
      <c r="A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">
      <c r="A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">
      <c r="A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">
      <c r="A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">
      <c r="A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">
      <c r="A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">
      <c r="A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">
      <c r="A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">
      <c r="A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">
      <c r="A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">
      <c r="A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">
      <c r="A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">
      <c r="A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">
      <c r="A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">
      <c r="A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">
      <c r="A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">
      <c r="A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">
      <c r="A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">
      <c r="A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">
      <c r="A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">
      <c r="A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">
      <c r="A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">
      <c r="A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">
      <c r="A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">
      <c r="A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">
      <c r="A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">
      <c r="A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">
      <c r="A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">
      <c r="A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">
      <c r="A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">
      <c r="A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">
      <c r="A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">
      <c r="A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">
      <c r="A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">
      <c r="A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">
      <c r="A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">
      <c r="A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">
      <c r="A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">
      <c r="A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">
      <c r="A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">
      <c r="A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">
      <c r="A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">
      <c r="A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">
      <c r="A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">
      <c r="A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">
      <c r="A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">
      <c r="A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">
      <c r="A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">
      <c r="A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">
      <c r="A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">
      <c r="A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">
      <c r="A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">
      <c r="A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">
      <c r="A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">
      <c r="A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">
      <c r="A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">
      <c r="A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">
      <c r="A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">
      <c r="A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">
      <c r="A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">
      <c r="A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">
      <c r="A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">
      <c r="A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">
      <c r="A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">
      <c r="A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">
      <c r="A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">
      <c r="A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">
      <c r="A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">
      <c r="A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">
      <c r="A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">
      <c r="A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">
      <c r="A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">
      <c r="A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">
      <c r="A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">
      <c r="A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">
      <c r="A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">
      <c r="A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">
      <c r="A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">
      <c r="A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">
      <c r="A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">
      <c r="A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">
      <c r="A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">
      <c r="A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">
      <c r="A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">
      <c r="A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">
      <c r="A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">
      <c r="A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">
      <c r="A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">
      <c r="A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">
      <c r="A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">
      <c r="A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">
      <c r="A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">
      <c r="A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">
      <c r="A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">
      <c r="A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">
      <c r="A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">
      <c r="A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">
      <c r="A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">
      <c r="A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">
      <c r="A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">
      <c r="A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">
      <c r="A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">
      <c r="A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">
      <c r="A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">
      <c r="A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">
      <c r="A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">
      <c r="A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">
      <c r="A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">
      <c r="A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">
      <c r="A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">
      <c r="A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">
      <c r="A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">
      <c r="A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">
      <c r="A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">
      <c r="A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">
      <c r="A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">
      <c r="A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">
      <c r="A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">
      <c r="A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">
      <c r="A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">
      <c r="A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">
      <c r="A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">
      <c r="A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">
      <c r="A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">
      <c r="A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">
      <c r="A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">
      <c r="A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">
      <c r="A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">
      <c r="A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">
      <c r="A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">
      <c r="A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">
      <c r="A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">
      <c r="A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">
      <c r="A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">
      <c r="A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">
      <c r="A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">
      <c r="A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">
      <c r="A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">
      <c r="A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">
      <c r="A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">
      <c r="A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">
      <c r="A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">
      <c r="A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">
      <c r="A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">
      <c r="A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">
      <c r="A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">
      <c r="A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">
      <c r="A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">
      <c r="A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">
      <c r="A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">
      <c r="A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2">
      <c r="A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2">
      <c r="A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</sheetData>
  <sortState xmlns:xlrd2="http://schemas.microsoft.com/office/spreadsheetml/2017/richdata2" ref="A4:U18">
    <sortCondition ref="U4:U18"/>
  </sortState>
  <mergeCells count="3">
    <mergeCell ref="C1:G1"/>
    <mergeCell ref="H1:M1"/>
    <mergeCell ref="N1:Q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DE10-97F4-4B9C-AB20-5249B2A055D0}">
  <dimension ref="A1:G37"/>
  <sheetViews>
    <sheetView showGridLines="0" workbookViewId="0">
      <selection activeCell="C2" sqref="C2"/>
    </sheetView>
  </sheetViews>
  <sheetFormatPr baseColWidth="10" defaultColWidth="8.83203125" defaultRowHeight="15" x14ac:dyDescent="0.2"/>
  <cols>
    <col min="1" max="1" width="9.1640625" style="5"/>
    <col min="2" max="2" width="19.5" bestFit="1" customWidth="1"/>
    <col min="3" max="3" width="9.1640625" style="5"/>
    <col min="4" max="7" width="13.5" style="5" customWidth="1"/>
  </cols>
  <sheetData>
    <row r="1" spans="1:7" x14ac:dyDescent="0.2">
      <c r="A1" s="16" t="s">
        <v>15</v>
      </c>
      <c r="B1" s="4" t="s">
        <v>63</v>
      </c>
      <c r="C1" s="16" t="s">
        <v>17</v>
      </c>
      <c r="D1" s="16" t="s">
        <v>64</v>
      </c>
      <c r="E1" s="16" t="s">
        <v>65</v>
      </c>
      <c r="F1" s="16" t="s">
        <v>66</v>
      </c>
      <c r="G1" s="16" t="s">
        <v>16</v>
      </c>
    </row>
    <row r="2" spans="1:7" x14ac:dyDescent="0.2">
      <c r="A2" s="16">
        <v>195</v>
      </c>
      <c r="B2" s="4" t="s">
        <v>67</v>
      </c>
      <c r="C2" s="16" t="s">
        <v>7</v>
      </c>
      <c r="D2" s="17">
        <v>9.7222222222222224E-2</v>
      </c>
      <c r="E2" s="17">
        <v>0.12083333333333333</v>
      </c>
      <c r="F2" s="17">
        <v>0.10694444444444444</v>
      </c>
      <c r="G2" s="17">
        <v>0.32500000000000001</v>
      </c>
    </row>
    <row r="3" spans="1:7" x14ac:dyDescent="0.2">
      <c r="A3" s="16">
        <v>1240</v>
      </c>
      <c r="B3" s="4" t="s">
        <v>68</v>
      </c>
      <c r="C3" s="16" t="s">
        <v>7</v>
      </c>
      <c r="D3" s="17">
        <v>9.8611111111111108E-2</v>
      </c>
      <c r="E3" s="17">
        <v>0.12847222222222224</v>
      </c>
      <c r="F3" s="17">
        <v>0.1076388888888889</v>
      </c>
      <c r="G3" s="17">
        <v>0.3347222222222222</v>
      </c>
    </row>
    <row r="4" spans="1:7" x14ac:dyDescent="0.2">
      <c r="A4" s="16">
        <v>1926</v>
      </c>
      <c r="B4" s="4" t="s">
        <v>9</v>
      </c>
      <c r="C4" s="16" t="s">
        <v>3</v>
      </c>
      <c r="D4" s="17">
        <v>0.10069444444444443</v>
      </c>
      <c r="E4" s="17">
        <v>0.13472222222222222</v>
      </c>
      <c r="F4" s="17">
        <v>0.10625</v>
      </c>
      <c r="G4" s="17">
        <v>0.34166666666666662</v>
      </c>
    </row>
    <row r="5" spans="1:7" x14ac:dyDescent="0.2">
      <c r="A5" s="16">
        <v>2342</v>
      </c>
      <c r="B5" s="4" t="s">
        <v>14</v>
      </c>
      <c r="C5" s="16" t="s">
        <v>7</v>
      </c>
      <c r="D5" s="17">
        <v>0.10694444444444444</v>
      </c>
      <c r="E5" s="17">
        <v>0.12847222222222224</v>
      </c>
      <c r="F5" s="17">
        <v>0.11597222222222221</v>
      </c>
      <c r="G5" s="17">
        <v>0.35138888888888892</v>
      </c>
    </row>
    <row r="6" spans="1:7" x14ac:dyDescent="0.2">
      <c r="A6" s="16">
        <v>2067</v>
      </c>
      <c r="B6" s="4" t="s">
        <v>69</v>
      </c>
      <c r="C6" s="16" t="s">
        <v>10</v>
      </c>
      <c r="D6" s="17">
        <v>0.1013888888888889</v>
      </c>
      <c r="E6" s="17">
        <v>0.13680555555555554</v>
      </c>
      <c r="F6" s="17">
        <v>0.12083333333333333</v>
      </c>
      <c r="G6" s="17">
        <v>0.35902777777777778</v>
      </c>
    </row>
    <row r="7" spans="1:7" x14ac:dyDescent="0.2">
      <c r="A7" s="16">
        <v>167</v>
      </c>
      <c r="B7" s="4" t="s">
        <v>70</v>
      </c>
      <c r="C7" s="16" t="s">
        <v>10</v>
      </c>
      <c r="D7" s="17">
        <v>0.10347222222222223</v>
      </c>
      <c r="E7" s="17">
        <v>0.14652777777777778</v>
      </c>
      <c r="F7" s="17">
        <v>0.12013888888888889</v>
      </c>
      <c r="G7" s="17">
        <v>0.37013888888888885</v>
      </c>
    </row>
    <row r="8" spans="1:7" x14ac:dyDescent="0.2">
      <c r="A8" s="16">
        <v>1852</v>
      </c>
      <c r="B8" s="4" t="s">
        <v>11</v>
      </c>
      <c r="C8" s="16" t="s">
        <v>10</v>
      </c>
      <c r="D8" s="17">
        <v>0.11041666666666666</v>
      </c>
      <c r="E8" s="17">
        <v>0.13958333333333334</v>
      </c>
      <c r="F8" s="17">
        <v>0.12430555555555556</v>
      </c>
      <c r="G8" s="17">
        <v>0.3743055555555555</v>
      </c>
    </row>
    <row r="9" spans="1:7" x14ac:dyDescent="0.2">
      <c r="A9" s="16">
        <v>1527</v>
      </c>
      <c r="B9" s="4" t="s">
        <v>71</v>
      </c>
      <c r="C9" s="16" t="s">
        <v>10</v>
      </c>
      <c r="D9" s="17">
        <v>0.10902777777777778</v>
      </c>
      <c r="E9" s="17">
        <v>0.14166666666666666</v>
      </c>
      <c r="F9" s="17">
        <v>0.12638888888888888</v>
      </c>
      <c r="G9" s="17">
        <v>0.37708333333333338</v>
      </c>
    </row>
    <row r="10" spans="1:7" x14ac:dyDescent="0.2">
      <c r="A10" s="16">
        <v>1694</v>
      </c>
      <c r="B10" s="4" t="s">
        <v>72</v>
      </c>
      <c r="C10" s="16" t="s">
        <v>10</v>
      </c>
      <c r="D10" s="17">
        <v>0.11319444444444444</v>
      </c>
      <c r="E10" s="17">
        <v>0.1423611111111111</v>
      </c>
      <c r="F10" s="17">
        <v>0.12291666666666667</v>
      </c>
      <c r="G10" s="17">
        <v>0.37847222222222227</v>
      </c>
    </row>
    <row r="11" spans="1:7" x14ac:dyDescent="0.2">
      <c r="A11" s="16">
        <v>114</v>
      </c>
      <c r="B11" s="4" t="s">
        <v>73</v>
      </c>
      <c r="C11" s="16" t="s">
        <v>7</v>
      </c>
      <c r="D11" s="17">
        <v>0.10833333333333334</v>
      </c>
      <c r="E11" s="17">
        <v>0.14861111111111111</v>
      </c>
      <c r="F11" s="17">
        <v>0.12361111111111112</v>
      </c>
      <c r="G11" s="17">
        <v>0.38055555555555554</v>
      </c>
    </row>
    <row r="12" spans="1:7" x14ac:dyDescent="0.2">
      <c r="A12" s="16">
        <v>310</v>
      </c>
      <c r="B12" s="4" t="s">
        <v>74</v>
      </c>
      <c r="C12" s="16" t="s">
        <v>10</v>
      </c>
      <c r="D12" s="17">
        <v>0.11388888888888889</v>
      </c>
      <c r="E12" s="17">
        <v>0.14444444444444446</v>
      </c>
      <c r="F12" s="17">
        <v>0.13125000000000001</v>
      </c>
      <c r="G12" s="17">
        <v>0.38958333333333334</v>
      </c>
    </row>
    <row r="13" spans="1:7" x14ac:dyDescent="0.2">
      <c r="A13" s="16">
        <v>360</v>
      </c>
      <c r="B13" s="4" t="s">
        <v>75</v>
      </c>
      <c r="C13" s="16" t="s">
        <v>7</v>
      </c>
      <c r="D13" s="17">
        <v>0.11180555555555556</v>
      </c>
      <c r="E13" s="17">
        <v>0.15208333333333332</v>
      </c>
      <c r="F13" s="17">
        <v>0.1277777777777778</v>
      </c>
      <c r="G13" s="17">
        <v>0.39166666666666666</v>
      </c>
    </row>
    <row r="14" spans="1:7" x14ac:dyDescent="0.2">
      <c r="A14" s="16">
        <v>451</v>
      </c>
      <c r="B14" s="4" t="s">
        <v>76</v>
      </c>
      <c r="C14" s="16" t="s">
        <v>10</v>
      </c>
      <c r="D14" s="17">
        <v>0.12013888888888889</v>
      </c>
      <c r="E14" s="17">
        <v>0.15</v>
      </c>
      <c r="F14" s="17">
        <v>0.12430555555555556</v>
      </c>
      <c r="G14" s="17">
        <v>0.39444444444444443</v>
      </c>
    </row>
    <row r="15" spans="1:7" x14ac:dyDescent="0.2">
      <c r="A15" s="16">
        <v>667</v>
      </c>
      <c r="B15" s="4" t="s">
        <v>77</v>
      </c>
      <c r="C15" s="16" t="s">
        <v>10</v>
      </c>
      <c r="D15" s="17">
        <v>0.11388888888888889</v>
      </c>
      <c r="E15" s="17">
        <v>0.15763888888888888</v>
      </c>
      <c r="F15" s="17">
        <v>0.12847222222222224</v>
      </c>
      <c r="G15" s="17">
        <v>0.39999999999999997</v>
      </c>
    </row>
    <row r="16" spans="1:7" x14ac:dyDescent="0.2">
      <c r="A16" s="16">
        <v>2354</v>
      </c>
      <c r="B16" s="4" t="s">
        <v>78</v>
      </c>
      <c r="C16" s="16" t="s">
        <v>10</v>
      </c>
      <c r="D16" s="17">
        <v>0.11458333333333333</v>
      </c>
      <c r="E16" s="17">
        <v>0.15138888888888888</v>
      </c>
      <c r="F16" s="17">
        <v>0.13541666666666666</v>
      </c>
      <c r="G16" s="17">
        <v>0.40138888888888885</v>
      </c>
    </row>
    <row r="17" spans="1:7" x14ac:dyDescent="0.2">
      <c r="A17" s="16">
        <v>1119</v>
      </c>
      <c r="B17" s="4" t="s">
        <v>79</v>
      </c>
      <c r="C17" s="16" t="s">
        <v>10</v>
      </c>
      <c r="D17" s="17">
        <v>0.11319444444444444</v>
      </c>
      <c r="E17" s="17">
        <v>0.15833333333333333</v>
      </c>
      <c r="F17" s="17">
        <v>0.13263888888888889</v>
      </c>
      <c r="G17" s="17">
        <v>0.40416666666666662</v>
      </c>
    </row>
    <row r="18" spans="1:7" x14ac:dyDescent="0.2">
      <c r="A18" s="16">
        <v>564</v>
      </c>
      <c r="B18" s="4" t="s">
        <v>8</v>
      </c>
      <c r="C18" s="16" t="s">
        <v>7</v>
      </c>
      <c r="D18" s="17">
        <v>0.11319444444444444</v>
      </c>
      <c r="E18" s="17">
        <v>0.15972222222222224</v>
      </c>
      <c r="F18" s="17">
        <v>0.13125000000000001</v>
      </c>
      <c r="G18" s="17">
        <v>0.40416666666666662</v>
      </c>
    </row>
    <row r="19" spans="1:7" x14ac:dyDescent="0.2">
      <c r="A19" s="16">
        <v>2527</v>
      </c>
      <c r="B19" s="4" t="s">
        <v>80</v>
      </c>
      <c r="C19" s="16" t="s">
        <v>10</v>
      </c>
      <c r="D19" s="17">
        <v>0.11388888888888889</v>
      </c>
      <c r="E19" s="17">
        <v>0.15694444444444444</v>
      </c>
      <c r="F19" s="17">
        <v>0.13402777777777777</v>
      </c>
      <c r="G19" s="17">
        <v>0.40486111111111112</v>
      </c>
    </row>
    <row r="20" spans="1:7" x14ac:dyDescent="0.2">
      <c r="A20" s="16">
        <v>29</v>
      </c>
      <c r="B20" s="4" t="s">
        <v>81</v>
      </c>
      <c r="C20" s="16" t="s">
        <v>3</v>
      </c>
      <c r="D20" s="17">
        <v>0.11527777777777777</v>
      </c>
      <c r="E20" s="17">
        <v>0.15625</v>
      </c>
      <c r="F20" s="17">
        <v>0.13472222222222222</v>
      </c>
      <c r="G20" s="17">
        <v>0.40625</v>
      </c>
    </row>
    <row r="21" spans="1:7" x14ac:dyDescent="0.2">
      <c r="A21" s="16">
        <v>237</v>
      </c>
      <c r="B21" s="4" t="s">
        <v>82</v>
      </c>
      <c r="C21" s="16" t="s">
        <v>18</v>
      </c>
      <c r="D21" s="17">
        <v>0.12152777777777778</v>
      </c>
      <c r="E21" s="17">
        <v>0.15902777777777777</v>
      </c>
      <c r="F21" s="17">
        <v>0.13819444444444443</v>
      </c>
      <c r="G21" s="17">
        <v>0.41875000000000001</v>
      </c>
    </row>
    <row r="22" spans="1:7" x14ac:dyDescent="0.2">
      <c r="A22" s="16">
        <v>457</v>
      </c>
      <c r="B22" s="4" t="s">
        <v>83</v>
      </c>
      <c r="C22" s="16" t="s">
        <v>10</v>
      </c>
      <c r="D22" s="17">
        <v>0.12222222222222223</v>
      </c>
      <c r="E22" s="17">
        <v>0.16250000000000001</v>
      </c>
      <c r="F22" s="17">
        <v>0.13680555555555554</v>
      </c>
      <c r="G22" s="17">
        <v>0.42152777777777778</v>
      </c>
    </row>
    <row r="23" spans="1:7" x14ac:dyDescent="0.2">
      <c r="A23" s="16">
        <v>197</v>
      </c>
      <c r="B23" s="4" t="s">
        <v>84</v>
      </c>
      <c r="C23" s="16" t="s">
        <v>7</v>
      </c>
      <c r="D23" s="17">
        <v>0.12222222222222223</v>
      </c>
      <c r="E23" s="17">
        <v>0.16250000000000001</v>
      </c>
      <c r="F23" s="17">
        <v>0.13680555555555554</v>
      </c>
      <c r="G23" s="17">
        <v>0.42152777777777778</v>
      </c>
    </row>
    <row r="24" spans="1:7" x14ac:dyDescent="0.2">
      <c r="A24" s="16">
        <v>2284</v>
      </c>
      <c r="B24" s="4" t="s">
        <v>85</v>
      </c>
      <c r="C24" s="16" t="s">
        <v>10</v>
      </c>
      <c r="D24" s="17">
        <v>0.11944444444444445</v>
      </c>
      <c r="E24" s="17">
        <v>0.16319444444444445</v>
      </c>
      <c r="F24" s="17">
        <v>0.14444444444444446</v>
      </c>
      <c r="G24" s="17">
        <v>0.42708333333333331</v>
      </c>
    </row>
    <row r="25" spans="1:7" x14ac:dyDescent="0.2">
      <c r="A25" s="16">
        <v>1016</v>
      </c>
      <c r="B25" s="4" t="s">
        <v>86</v>
      </c>
      <c r="C25" s="16" t="s">
        <v>7</v>
      </c>
      <c r="D25" s="17">
        <v>0.12222222222222223</v>
      </c>
      <c r="E25" s="17">
        <v>0.16666666666666666</v>
      </c>
      <c r="F25" s="17">
        <v>0.14444444444444446</v>
      </c>
      <c r="G25" s="17">
        <v>0.43333333333333335</v>
      </c>
    </row>
    <row r="26" spans="1:7" x14ac:dyDescent="0.2">
      <c r="A26" s="16">
        <v>1061</v>
      </c>
      <c r="B26" s="4" t="s">
        <v>87</v>
      </c>
      <c r="C26" s="16" t="s">
        <v>88</v>
      </c>
      <c r="D26" s="17">
        <v>0.13402777777777777</v>
      </c>
      <c r="E26" s="17">
        <v>0.16805555555555554</v>
      </c>
      <c r="F26" s="17">
        <v>0.1388888888888889</v>
      </c>
      <c r="G26" s="17">
        <v>0.44097222222222227</v>
      </c>
    </row>
    <row r="27" spans="1:7" x14ac:dyDescent="0.2">
      <c r="A27" s="16">
        <v>1199</v>
      </c>
      <c r="B27" s="4" t="s">
        <v>89</v>
      </c>
      <c r="C27" s="16" t="s">
        <v>90</v>
      </c>
      <c r="D27" s="17">
        <v>0.12430555555555556</v>
      </c>
      <c r="E27" s="17">
        <v>0.16874999999999998</v>
      </c>
      <c r="F27" s="17">
        <v>0.15486111111111112</v>
      </c>
      <c r="G27" s="17">
        <v>0.44791666666666669</v>
      </c>
    </row>
    <row r="28" spans="1:7" x14ac:dyDescent="0.2">
      <c r="A28" s="16">
        <v>509</v>
      </c>
      <c r="B28" s="4" t="s">
        <v>13</v>
      </c>
      <c r="C28" s="16" t="s">
        <v>10</v>
      </c>
      <c r="D28" s="17">
        <v>0.13333333333333333</v>
      </c>
      <c r="E28" s="17">
        <v>0.17777777777777778</v>
      </c>
      <c r="F28" s="17">
        <v>0.14027777777777778</v>
      </c>
      <c r="G28" s="17">
        <v>0.4513888888888889</v>
      </c>
    </row>
    <row r="29" spans="1:7" x14ac:dyDescent="0.2">
      <c r="A29" s="16">
        <v>349</v>
      </c>
      <c r="B29" s="4" t="s">
        <v>5</v>
      </c>
      <c r="C29" s="16" t="s">
        <v>3</v>
      </c>
      <c r="D29" s="17">
        <v>0.13333333333333333</v>
      </c>
      <c r="E29" s="17">
        <v>0.17777777777777778</v>
      </c>
      <c r="F29" s="17">
        <v>0.14027777777777778</v>
      </c>
      <c r="G29" s="17">
        <v>0.4513888888888889</v>
      </c>
    </row>
    <row r="30" spans="1:7" x14ac:dyDescent="0.2">
      <c r="A30" s="16">
        <v>419</v>
      </c>
      <c r="B30" s="4" t="s">
        <v>91</v>
      </c>
      <c r="C30" s="16" t="s">
        <v>7</v>
      </c>
      <c r="D30" s="17">
        <v>0.13402777777777777</v>
      </c>
      <c r="E30" s="17">
        <v>0.1875</v>
      </c>
      <c r="F30" s="17">
        <v>0.15208333333333332</v>
      </c>
      <c r="G30" s="17">
        <v>0.47361111111111115</v>
      </c>
    </row>
    <row r="31" spans="1:7" x14ac:dyDescent="0.2">
      <c r="A31" s="16">
        <v>43</v>
      </c>
      <c r="B31" s="4" t="s">
        <v>92</v>
      </c>
      <c r="C31" s="16" t="s">
        <v>90</v>
      </c>
      <c r="D31" s="17">
        <v>0.13402777777777777</v>
      </c>
      <c r="E31" s="17">
        <v>0.1875</v>
      </c>
      <c r="F31" s="17">
        <v>0.15208333333333332</v>
      </c>
      <c r="G31" s="17">
        <v>0.47361111111111115</v>
      </c>
    </row>
    <row r="32" spans="1:7" x14ac:dyDescent="0.2">
      <c r="A32" s="16">
        <v>127</v>
      </c>
      <c r="B32" s="4" t="s">
        <v>93</v>
      </c>
      <c r="C32" s="16" t="s">
        <v>10</v>
      </c>
      <c r="D32" s="17">
        <v>0.13263888888888889</v>
      </c>
      <c r="E32" s="17">
        <v>0.18888888888888888</v>
      </c>
      <c r="F32" s="17">
        <v>0.15347222222222223</v>
      </c>
      <c r="G32" s="17">
        <v>0.47500000000000003</v>
      </c>
    </row>
    <row r="33" spans="1:7" x14ac:dyDescent="0.2">
      <c r="A33" s="16">
        <v>504</v>
      </c>
      <c r="B33" s="4" t="s">
        <v>94</v>
      </c>
      <c r="C33" s="16" t="s">
        <v>10</v>
      </c>
      <c r="D33" s="17">
        <v>0.13402777777777777</v>
      </c>
      <c r="E33" s="17">
        <v>0.1875</v>
      </c>
      <c r="F33" s="17">
        <v>0.15347222222222223</v>
      </c>
      <c r="G33" s="17">
        <v>0.47500000000000003</v>
      </c>
    </row>
    <row r="34" spans="1:7" x14ac:dyDescent="0.2">
      <c r="A34" s="16">
        <v>1599</v>
      </c>
      <c r="B34" s="4" t="s">
        <v>95</v>
      </c>
      <c r="C34" s="16" t="s">
        <v>10</v>
      </c>
      <c r="D34" s="17">
        <v>0.13472222222222222</v>
      </c>
      <c r="E34" s="17">
        <v>0.18680555555555556</v>
      </c>
      <c r="F34" s="17">
        <v>0.15972222222222224</v>
      </c>
      <c r="G34" s="17">
        <v>0.48125000000000001</v>
      </c>
    </row>
    <row r="35" spans="1:7" x14ac:dyDescent="0.2">
      <c r="A35" s="16">
        <v>83</v>
      </c>
      <c r="B35" s="4" t="s">
        <v>96</v>
      </c>
      <c r="C35" s="16" t="s">
        <v>10</v>
      </c>
      <c r="D35" s="17">
        <v>0.1361111111111111</v>
      </c>
      <c r="E35" s="17">
        <v>0.18680555555555556</v>
      </c>
      <c r="F35" s="17">
        <v>0.16111111111111112</v>
      </c>
      <c r="G35" s="17">
        <v>0.48402777777777778</v>
      </c>
    </row>
    <row r="36" spans="1:7" x14ac:dyDescent="0.2">
      <c r="A36" s="16">
        <v>1918</v>
      </c>
      <c r="B36" s="4" t="s">
        <v>97</v>
      </c>
      <c r="C36" s="16" t="s">
        <v>7</v>
      </c>
      <c r="D36" s="17">
        <v>0.15416666666666667</v>
      </c>
      <c r="E36" s="17">
        <v>0.17013888888888887</v>
      </c>
      <c r="F36" s="17">
        <v>0.15972222222222224</v>
      </c>
      <c r="G36" s="17">
        <v>0.48402777777777778</v>
      </c>
    </row>
    <row r="37" spans="1:7" x14ac:dyDescent="0.2">
      <c r="A37" s="16">
        <v>1439</v>
      </c>
      <c r="B37" s="4" t="s">
        <v>98</v>
      </c>
      <c r="C37" s="16" t="s">
        <v>7</v>
      </c>
      <c r="D37" s="17">
        <v>0.14791666666666667</v>
      </c>
      <c r="E37" s="17">
        <v>0.17569444444444446</v>
      </c>
      <c r="F37" s="17">
        <v>0.19305555555555554</v>
      </c>
      <c r="G37" s="17">
        <v>0.51666666666666672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6D0F-BB6C-4381-B6C4-AE0E5E09C53D}">
  <dimension ref="A1:G46"/>
  <sheetViews>
    <sheetView showGridLines="0" topLeftCell="A37" zoomScaleNormal="100" workbookViewId="0">
      <selection activeCell="J21" sqref="J21"/>
    </sheetView>
  </sheetViews>
  <sheetFormatPr baseColWidth="10" defaultColWidth="12.5" defaultRowHeight="14" x14ac:dyDescent="0.2"/>
  <cols>
    <col min="1" max="1" width="8.1640625" style="7" customWidth="1"/>
    <col min="2" max="2" width="18.6640625" style="8" customWidth="1"/>
    <col min="3" max="3" width="8.6640625" style="7" customWidth="1"/>
    <col min="4" max="6" width="9.83203125" style="9" customWidth="1"/>
    <col min="7" max="7" width="12.1640625" style="9" customWidth="1"/>
    <col min="8" max="16384" width="12.5" style="7"/>
  </cols>
  <sheetData>
    <row r="1" spans="1:7" s="6" customFormat="1" x14ac:dyDescent="0.2">
      <c r="A1" s="10" t="s">
        <v>15</v>
      </c>
      <c r="B1" s="11" t="s">
        <v>63</v>
      </c>
      <c r="C1" s="10" t="s">
        <v>17</v>
      </c>
      <c r="D1" s="12" t="s">
        <v>99</v>
      </c>
      <c r="E1" s="12" t="s">
        <v>65</v>
      </c>
      <c r="F1" s="12" t="s">
        <v>66</v>
      </c>
      <c r="G1" s="12" t="s">
        <v>16</v>
      </c>
    </row>
    <row r="2" spans="1:7" x14ac:dyDescent="0.2">
      <c r="A2" s="13">
        <v>426</v>
      </c>
      <c r="B2" s="14" t="s">
        <v>100</v>
      </c>
      <c r="C2" s="13" t="s">
        <v>7</v>
      </c>
      <c r="D2" s="15">
        <v>9.3055555555555503E-2</v>
      </c>
      <c r="E2" s="15">
        <v>0.11805555555555558</v>
      </c>
      <c r="F2" s="15">
        <v>9.4444444444444442E-2</v>
      </c>
      <c r="G2" s="15">
        <v>0.30555555555555552</v>
      </c>
    </row>
    <row r="3" spans="1:7" x14ac:dyDescent="0.2">
      <c r="A3" s="13">
        <v>304</v>
      </c>
      <c r="B3" s="14" t="s">
        <v>101</v>
      </c>
      <c r="C3" s="13" t="s">
        <v>7</v>
      </c>
      <c r="D3" s="15">
        <v>9.1666666666666619E-2</v>
      </c>
      <c r="E3" s="15">
        <v>0.12013888888888891</v>
      </c>
      <c r="F3" s="15">
        <v>9.9305555555555536E-2</v>
      </c>
      <c r="G3" s="15">
        <v>0.31111111111111106</v>
      </c>
    </row>
    <row r="4" spans="1:7" x14ac:dyDescent="0.2">
      <c r="A4" s="13">
        <v>1404</v>
      </c>
      <c r="B4" s="14" t="s">
        <v>102</v>
      </c>
      <c r="C4" s="13" t="s">
        <v>7</v>
      </c>
      <c r="D4" s="15">
        <v>9.6527777777777768E-2</v>
      </c>
      <c r="E4" s="15">
        <v>0.12083333333333329</v>
      </c>
      <c r="F4" s="15">
        <v>0.10000000000000009</v>
      </c>
      <c r="G4" s="15">
        <v>0.31736111111111115</v>
      </c>
    </row>
    <row r="5" spans="1:7" x14ac:dyDescent="0.2">
      <c r="A5" s="13">
        <v>314</v>
      </c>
      <c r="B5" s="14" t="s">
        <v>2</v>
      </c>
      <c r="C5" s="13" t="s">
        <v>10</v>
      </c>
      <c r="D5" s="15">
        <v>9.722222222222221E-2</v>
      </c>
      <c r="E5" s="15">
        <v>0.12569444444444439</v>
      </c>
      <c r="F5" s="15">
        <v>0.1034722222222223</v>
      </c>
      <c r="G5" s="15">
        <v>0.3263888888888889</v>
      </c>
    </row>
    <row r="6" spans="1:7" x14ac:dyDescent="0.2">
      <c r="A6" s="13">
        <v>50</v>
      </c>
      <c r="B6" s="14" t="s">
        <v>9</v>
      </c>
      <c r="C6" s="13" t="s">
        <v>3</v>
      </c>
      <c r="D6" s="15">
        <v>0.10138888888888886</v>
      </c>
      <c r="E6" s="15">
        <v>0.12986111111111115</v>
      </c>
      <c r="F6" s="15">
        <v>0.10069444444444442</v>
      </c>
      <c r="G6" s="15">
        <v>0.33194444444444443</v>
      </c>
    </row>
    <row r="7" spans="1:7" x14ac:dyDescent="0.2">
      <c r="A7" s="13">
        <v>1016</v>
      </c>
      <c r="B7" s="14" t="s">
        <v>103</v>
      </c>
      <c r="C7" s="13" t="s">
        <v>7</v>
      </c>
      <c r="D7" s="15">
        <v>0.1020833333333333</v>
      </c>
      <c r="E7" s="15">
        <v>0.12986111111111115</v>
      </c>
      <c r="F7" s="15">
        <v>0.10763888888888884</v>
      </c>
      <c r="G7" s="15">
        <v>0.33958333333333329</v>
      </c>
    </row>
    <row r="8" spans="1:7" x14ac:dyDescent="0.2">
      <c r="A8" s="13">
        <v>1067</v>
      </c>
      <c r="B8" s="14" t="s">
        <v>104</v>
      </c>
      <c r="C8" s="13" t="s">
        <v>7</v>
      </c>
      <c r="D8" s="15">
        <v>9.722222222222221E-2</v>
      </c>
      <c r="E8" s="15">
        <v>0.13333333333333336</v>
      </c>
      <c r="F8" s="15">
        <v>0.11944444444444446</v>
      </c>
      <c r="G8" s="15">
        <v>0.35000000000000003</v>
      </c>
    </row>
    <row r="9" spans="1:7" x14ac:dyDescent="0.2">
      <c r="A9" s="13">
        <v>516</v>
      </c>
      <c r="B9" s="14" t="s">
        <v>4</v>
      </c>
      <c r="C9" s="13" t="s">
        <v>10</v>
      </c>
      <c r="D9" s="15">
        <v>0.10347222222222219</v>
      </c>
      <c r="E9" s="15">
        <v>0.13125000000000003</v>
      </c>
      <c r="F9" s="15">
        <v>0.1166666666666667</v>
      </c>
      <c r="G9" s="15">
        <v>0.35138888888888892</v>
      </c>
    </row>
    <row r="10" spans="1:7" x14ac:dyDescent="0.2">
      <c r="A10" s="13">
        <v>403</v>
      </c>
      <c r="B10" s="14" t="s">
        <v>105</v>
      </c>
      <c r="C10" s="13" t="s">
        <v>10</v>
      </c>
      <c r="D10" s="15">
        <v>0.10486111111111113</v>
      </c>
      <c r="E10" s="15">
        <v>0.13958333333333328</v>
      </c>
      <c r="F10" s="15">
        <v>0.11388888888888893</v>
      </c>
      <c r="G10" s="15">
        <v>0.35833333333333334</v>
      </c>
    </row>
    <row r="11" spans="1:7" x14ac:dyDescent="0.2">
      <c r="A11" s="13">
        <v>591</v>
      </c>
      <c r="B11" s="14" t="s">
        <v>106</v>
      </c>
      <c r="C11" s="13" t="s">
        <v>3</v>
      </c>
      <c r="D11" s="15">
        <v>0.10555555555555551</v>
      </c>
      <c r="E11" s="15">
        <v>0.1388888888888889</v>
      </c>
      <c r="F11" s="15">
        <v>0.11597222222222225</v>
      </c>
      <c r="G11" s="15">
        <v>0.36041666666666666</v>
      </c>
    </row>
    <row r="12" spans="1:7" x14ac:dyDescent="0.2">
      <c r="A12" s="13">
        <v>108</v>
      </c>
      <c r="B12" s="14" t="s">
        <v>107</v>
      </c>
      <c r="C12" s="13" t="s">
        <v>3</v>
      </c>
      <c r="D12" s="15">
        <v>0.10555555555555551</v>
      </c>
      <c r="E12" s="15">
        <v>0.14513888888888898</v>
      </c>
      <c r="F12" s="15">
        <v>0.1152777777777777</v>
      </c>
      <c r="G12" s="15">
        <v>0.3659722222222222</v>
      </c>
    </row>
    <row r="13" spans="1:7" x14ac:dyDescent="0.2">
      <c r="A13" s="13">
        <v>160</v>
      </c>
      <c r="B13" s="14" t="s">
        <v>108</v>
      </c>
      <c r="C13" s="13" t="s">
        <v>10</v>
      </c>
      <c r="D13" s="15">
        <v>0.10833333333333328</v>
      </c>
      <c r="E13" s="15">
        <v>0.14583333333333331</v>
      </c>
      <c r="F13" s="15">
        <v>0.11875000000000002</v>
      </c>
      <c r="G13" s="15">
        <v>0.37291666666666662</v>
      </c>
    </row>
    <row r="14" spans="1:7" x14ac:dyDescent="0.2">
      <c r="A14" s="13">
        <v>1324</v>
      </c>
      <c r="B14" s="14" t="s">
        <v>109</v>
      </c>
      <c r="C14" s="13" t="s">
        <v>10</v>
      </c>
      <c r="D14" s="15">
        <v>0.10972222222222217</v>
      </c>
      <c r="E14" s="15">
        <v>0.14930555555555564</v>
      </c>
      <c r="F14" s="15">
        <v>0.11736111111111114</v>
      </c>
      <c r="G14" s="15">
        <v>0.37638888888888894</v>
      </c>
    </row>
    <row r="15" spans="1:7" x14ac:dyDescent="0.2">
      <c r="A15" s="13">
        <v>848</v>
      </c>
      <c r="B15" s="14" t="s">
        <v>110</v>
      </c>
      <c r="C15" s="13" t="s">
        <v>10</v>
      </c>
      <c r="D15" s="15">
        <v>0.10833333333333328</v>
      </c>
      <c r="E15" s="15">
        <v>0.14999999999999997</v>
      </c>
      <c r="F15" s="15">
        <v>0.12013888888888891</v>
      </c>
      <c r="G15" s="15">
        <v>0.37847222222222215</v>
      </c>
    </row>
    <row r="16" spans="1:7" x14ac:dyDescent="0.2">
      <c r="A16" s="13">
        <v>372</v>
      </c>
      <c r="B16" s="14" t="s">
        <v>111</v>
      </c>
      <c r="C16" s="13" t="s">
        <v>7</v>
      </c>
      <c r="D16" s="15">
        <v>0.10416666666666663</v>
      </c>
      <c r="E16" s="15">
        <v>0.14861111111111108</v>
      </c>
      <c r="F16" s="15">
        <v>0.13124999999999998</v>
      </c>
      <c r="G16" s="15">
        <v>0.38402777777777769</v>
      </c>
    </row>
    <row r="17" spans="1:7" x14ac:dyDescent="0.2">
      <c r="A17" s="13">
        <v>491</v>
      </c>
      <c r="B17" s="14" t="s">
        <v>112</v>
      </c>
      <c r="C17" s="13" t="s">
        <v>90</v>
      </c>
      <c r="D17" s="15">
        <v>0.11388888888888882</v>
      </c>
      <c r="E17" s="15">
        <v>0.14791666666666675</v>
      </c>
      <c r="F17" s="15">
        <v>0.12638888888888888</v>
      </c>
      <c r="G17" s="15">
        <v>0.38819444444444445</v>
      </c>
    </row>
    <row r="18" spans="1:7" x14ac:dyDescent="0.2">
      <c r="A18" s="13">
        <v>1039</v>
      </c>
      <c r="B18" s="14" t="s">
        <v>113</v>
      </c>
      <c r="C18" s="13" t="s">
        <v>3</v>
      </c>
      <c r="D18" s="15">
        <v>0.10555555555555551</v>
      </c>
      <c r="E18" s="15">
        <v>0.14861111111111108</v>
      </c>
      <c r="F18" s="15">
        <v>0.13472222222222219</v>
      </c>
      <c r="G18" s="15">
        <v>0.38888888888888878</v>
      </c>
    </row>
    <row r="19" spans="1:7" x14ac:dyDescent="0.2">
      <c r="A19" s="13">
        <v>1059</v>
      </c>
      <c r="B19" s="14" t="s">
        <v>114</v>
      </c>
      <c r="C19" s="13" t="s">
        <v>90</v>
      </c>
      <c r="D19" s="15">
        <v>0.12083333333333335</v>
      </c>
      <c r="E19" s="15">
        <v>0.14930555555555552</v>
      </c>
      <c r="F19" s="15">
        <v>0.12916666666666665</v>
      </c>
      <c r="G19" s="15">
        <v>0.39930555555555552</v>
      </c>
    </row>
    <row r="20" spans="1:7" x14ac:dyDescent="0.2">
      <c r="A20" s="13">
        <v>1517</v>
      </c>
      <c r="B20" s="14" t="s">
        <v>76</v>
      </c>
      <c r="C20" s="13" t="s">
        <v>10</v>
      </c>
      <c r="D20" s="15">
        <v>0.12083333333333335</v>
      </c>
      <c r="E20" s="15">
        <v>0.15416666666666662</v>
      </c>
      <c r="F20" s="15">
        <v>0.12569444444444444</v>
      </c>
      <c r="G20" s="15">
        <v>0.40069444444444441</v>
      </c>
    </row>
    <row r="21" spans="1:7" x14ac:dyDescent="0.2">
      <c r="A21" s="13">
        <v>770</v>
      </c>
      <c r="B21" s="14" t="s">
        <v>115</v>
      </c>
      <c r="C21" s="13" t="s">
        <v>7</v>
      </c>
      <c r="D21" s="15">
        <v>0.11805555555555558</v>
      </c>
      <c r="E21" s="15">
        <v>0.1555555555555555</v>
      </c>
      <c r="F21" s="15">
        <v>0.12847222222222221</v>
      </c>
      <c r="G21" s="15">
        <v>0.40208333333333329</v>
      </c>
    </row>
    <row r="22" spans="1:7" x14ac:dyDescent="0.2">
      <c r="A22" s="13">
        <v>415</v>
      </c>
      <c r="B22" s="14" t="s">
        <v>116</v>
      </c>
      <c r="C22" s="13" t="s">
        <v>7</v>
      </c>
      <c r="D22" s="15">
        <v>0.11805555555555558</v>
      </c>
      <c r="E22" s="15">
        <v>0.15486111111111106</v>
      </c>
      <c r="F22" s="15">
        <v>0.1298611111111112</v>
      </c>
      <c r="G22" s="15">
        <v>0.40277777777777785</v>
      </c>
    </row>
    <row r="23" spans="1:7" x14ac:dyDescent="0.2">
      <c r="A23" s="13">
        <v>1468</v>
      </c>
      <c r="B23" s="14" t="s">
        <v>117</v>
      </c>
      <c r="C23" s="13" t="s">
        <v>7</v>
      </c>
      <c r="D23" s="15">
        <v>0.10972222222222217</v>
      </c>
      <c r="E23" s="15">
        <v>0.1569444444444445</v>
      </c>
      <c r="F23" s="15">
        <v>0.15000000000000002</v>
      </c>
      <c r="G23" s="15">
        <v>0.41666666666666669</v>
      </c>
    </row>
    <row r="24" spans="1:7" x14ac:dyDescent="0.2">
      <c r="A24" s="13">
        <v>352</v>
      </c>
      <c r="B24" s="14" t="s">
        <v>118</v>
      </c>
      <c r="C24" s="13" t="s">
        <v>18</v>
      </c>
      <c r="D24" s="15">
        <v>0.14583333333333331</v>
      </c>
      <c r="E24" s="15">
        <v>0.16041666666666665</v>
      </c>
      <c r="F24" s="15">
        <v>0.11458333333333337</v>
      </c>
      <c r="G24" s="15">
        <v>0.42083333333333334</v>
      </c>
    </row>
    <row r="25" spans="1:7" x14ac:dyDescent="0.2">
      <c r="A25" s="13">
        <v>1281</v>
      </c>
      <c r="B25" s="14" t="s">
        <v>119</v>
      </c>
      <c r="C25" s="13" t="s">
        <v>7</v>
      </c>
      <c r="D25" s="15">
        <v>0.1166666666666667</v>
      </c>
      <c r="E25" s="15">
        <v>0.1652777777777778</v>
      </c>
      <c r="F25" s="15">
        <v>0.13958333333333328</v>
      </c>
      <c r="G25" s="15">
        <v>0.42152777777777778</v>
      </c>
    </row>
    <row r="26" spans="1:7" x14ac:dyDescent="0.2">
      <c r="A26" s="13">
        <v>1155</v>
      </c>
      <c r="B26" s="14" t="s">
        <v>120</v>
      </c>
      <c r="C26" s="13" t="s">
        <v>10</v>
      </c>
      <c r="D26" s="15">
        <v>0.12222222222222223</v>
      </c>
      <c r="E26" s="15">
        <v>0.16180555555555548</v>
      </c>
      <c r="F26" s="15">
        <v>0.14027777777777783</v>
      </c>
      <c r="G26" s="15">
        <v>0.42430555555555555</v>
      </c>
    </row>
    <row r="27" spans="1:7" x14ac:dyDescent="0.2">
      <c r="A27" s="13">
        <v>599</v>
      </c>
      <c r="B27" s="14" t="s">
        <v>121</v>
      </c>
      <c r="C27" s="13" t="s">
        <v>90</v>
      </c>
      <c r="D27" s="15">
        <v>0.12291666666666662</v>
      </c>
      <c r="E27" s="15">
        <v>0.1659722222222223</v>
      </c>
      <c r="F27" s="15">
        <v>0.14444444444444438</v>
      </c>
      <c r="G27" s="15">
        <v>0.43333333333333329</v>
      </c>
    </row>
    <row r="28" spans="1:7" x14ac:dyDescent="0.2">
      <c r="A28" s="13">
        <v>1545</v>
      </c>
      <c r="B28" s="14" t="s">
        <v>122</v>
      </c>
      <c r="C28" s="13" t="s">
        <v>10</v>
      </c>
      <c r="D28" s="15">
        <v>0.11527777777777781</v>
      </c>
      <c r="E28" s="15">
        <v>0.15972222222222215</v>
      </c>
      <c r="F28" s="15">
        <v>0.16249999999999998</v>
      </c>
      <c r="G28" s="15">
        <v>0.43749999999999994</v>
      </c>
    </row>
    <row r="29" spans="1:7" x14ac:dyDescent="0.2">
      <c r="A29" s="13">
        <v>1022</v>
      </c>
      <c r="B29" s="14" t="s">
        <v>123</v>
      </c>
      <c r="C29" s="13" t="s">
        <v>7</v>
      </c>
      <c r="D29" s="15">
        <v>0.1166666666666667</v>
      </c>
      <c r="E29" s="15">
        <v>0.17569444444444443</v>
      </c>
      <c r="F29" s="15">
        <v>0.14513888888888882</v>
      </c>
      <c r="G29" s="15">
        <v>0.43749999999999994</v>
      </c>
    </row>
    <row r="30" spans="1:7" x14ac:dyDescent="0.2">
      <c r="A30" s="13">
        <v>1201</v>
      </c>
      <c r="B30" s="14" t="s">
        <v>124</v>
      </c>
      <c r="C30" s="13" t="s">
        <v>10</v>
      </c>
      <c r="D30" s="15">
        <v>0.1243055555555555</v>
      </c>
      <c r="E30" s="15">
        <v>0.16944444444444451</v>
      </c>
      <c r="F30" s="15">
        <v>0.1479166666666667</v>
      </c>
      <c r="G30" s="15">
        <v>0.44166666666666671</v>
      </c>
    </row>
    <row r="31" spans="1:7" x14ac:dyDescent="0.2">
      <c r="A31" s="13">
        <v>1455</v>
      </c>
      <c r="B31" s="14" t="s">
        <v>12</v>
      </c>
      <c r="C31" s="13" t="s">
        <v>7</v>
      </c>
      <c r="D31" s="15">
        <v>0.13402777777777775</v>
      </c>
      <c r="E31" s="15">
        <v>0.16458333333333336</v>
      </c>
      <c r="F31" s="15">
        <v>0.14861111111111114</v>
      </c>
      <c r="G31" s="15">
        <v>0.44722222222222224</v>
      </c>
    </row>
    <row r="32" spans="1:7" x14ac:dyDescent="0.2">
      <c r="A32" s="13">
        <v>302</v>
      </c>
      <c r="B32" s="14" t="s">
        <v>125</v>
      </c>
      <c r="C32" s="13" t="s">
        <v>10</v>
      </c>
      <c r="D32" s="15">
        <v>0.12013888888888885</v>
      </c>
      <c r="E32" s="15">
        <v>0.17569444444444449</v>
      </c>
      <c r="F32" s="15">
        <v>0.15347222222222223</v>
      </c>
      <c r="G32" s="15">
        <v>0.44930555555555557</v>
      </c>
    </row>
    <row r="33" spans="1:7" x14ac:dyDescent="0.2">
      <c r="A33" s="13">
        <v>332</v>
      </c>
      <c r="B33" s="14" t="s">
        <v>126</v>
      </c>
      <c r="C33" s="13" t="s">
        <v>3</v>
      </c>
      <c r="D33" s="15">
        <v>0.12013888888888885</v>
      </c>
      <c r="E33" s="15">
        <v>0.17638888888888893</v>
      </c>
      <c r="F33" s="15">
        <v>0.15277777777777779</v>
      </c>
      <c r="G33" s="15">
        <v>0.44930555555555557</v>
      </c>
    </row>
    <row r="34" spans="1:7" x14ac:dyDescent="0.2">
      <c r="A34" s="13">
        <v>1382</v>
      </c>
      <c r="B34" s="14" t="s">
        <v>97</v>
      </c>
      <c r="C34" s="13" t="s">
        <v>7</v>
      </c>
      <c r="D34" s="15">
        <v>0.14999999999999997</v>
      </c>
      <c r="E34" s="15">
        <v>0.1659722222222223</v>
      </c>
      <c r="F34" s="15">
        <v>0.14166666666666661</v>
      </c>
      <c r="G34" s="15">
        <v>0.45763888888888887</v>
      </c>
    </row>
    <row r="35" spans="1:7" x14ac:dyDescent="0.2">
      <c r="A35" s="13">
        <v>489</v>
      </c>
      <c r="B35" s="14" t="s">
        <v>127</v>
      </c>
      <c r="C35" s="13" t="s">
        <v>3</v>
      </c>
      <c r="D35" s="15">
        <v>0.12986111111111109</v>
      </c>
      <c r="E35" s="15">
        <v>0.17638888888888887</v>
      </c>
      <c r="F35" s="15">
        <v>0.15763888888888888</v>
      </c>
      <c r="G35" s="15">
        <v>0.46388888888888885</v>
      </c>
    </row>
    <row r="36" spans="1:7" x14ac:dyDescent="0.2">
      <c r="A36" s="13">
        <v>515</v>
      </c>
      <c r="B36" s="14" t="s">
        <v>128</v>
      </c>
      <c r="C36" s="13" t="s">
        <v>10</v>
      </c>
      <c r="D36" s="15">
        <v>0.13402777777777775</v>
      </c>
      <c r="E36" s="15">
        <v>0.17638888888888887</v>
      </c>
      <c r="F36" s="15">
        <v>0.15347222222222223</v>
      </c>
      <c r="G36" s="15">
        <v>0.46388888888888885</v>
      </c>
    </row>
    <row r="37" spans="1:7" x14ac:dyDescent="0.2">
      <c r="A37" s="13">
        <v>562</v>
      </c>
      <c r="B37" s="14" t="s">
        <v>87</v>
      </c>
      <c r="C37" s="13" t="s">
        <v>88</v>
      </c>
      <c r="D37" s="15">
        <v>0.13541666666666663</v>
      </c>
      <c r="E37" s="15">
        <v>0.17916666666666675</v>
      </c>
      <c r="F37" s="15">
        <v>0.14999999999999991</v>
      </c>
      <c r="G37" s="15">
        <v>0.46458333333333329</v>
      </c>
    </row>
    <row r="38" spans="1:7" x14ac:dyDescent="0.2">
      <c r="A38" s="13">
        <v>512</v>
      </c>
      <c r="B38" s="14" t="s">
        <v>129</v>
      </c>
      <c r="C38" s="13" t="s">
        <v>3</v>
      </c>
      <c r="D38" s="15">
        <v>0.14027777777777778</v>
      </c>
      <c r="E38" s="15">
        <v>0.17986111111111114</v>
      </c>
      <c r="F38" s="15">
        <v>0.14583333333333326</v>
      </c>
      <c r="G38" s="15">
        <v>0.46597222222222218</v>
      </c>
    </row>
    <row r="39" spans="1:7" x14ac:dyDescent="0.2">
      <c r="A39" s="13">
        <v>1362</v>
      </c>
      <c r="B39" s="14" t="s">
        <v>130</v>
      </c>
      <c r="C39" s="13" t="s">
        <v>7</v>
      </c>
      <c r="D39" s="15">
        <v>0.11736111111111108</v>
      </c>
      <c r="E39" s="15">
        <v>0.18333333333333335</v>
      </c>
      <c r="F39" s="15">
        <v>0.16666666666666663</v>
      </c>
      <c r="G39" s="15">
        <v>0.46736111111111106</v>
      </c>
    </row>
    <row r="40" spans="1:7" x14ac:dyDescent="0.2">
      <c r="A40" s="13">
        <v>690</v>
      </c>
      <c r="B40" s="14" t="s">
        <v>131</v>
      </c>
      <c r="C40" s="13" t="s">
        <v>3</v>
      </c>
      <c r="D40" s="15">
        <v>0.1388888888888889</v>
      </c>
      <c r="E40" s="15">
        <v>0.17499999999999993</v>
      </c>
      <c r="F40" s="15">
        <v>0.15416666666666679</v>
      </c>
      <c r="G40" s="15">
        <v>0.46805555555555561</v>
      </c>
    </row>
    <row r="41" spans="1:7" x14ac:dyDescent="0.2">
      <c r="A41" s="13">
        <v>520</v>
      </c>
      <c r="B41" s="14" t="s">
        <v>132</v>
      </c>
      <c r="C41" s="13" t="s">
        <v>18</v>
      </c>
      <c r="D41" s="15">
        <v>0.1388888888888889</v>
      </c>
      <c r="E41" s="15">
        <v>0.17569444444444449</v>
      </c>
      <c r="F41" s="15">
        <v>0.15347222222222223</v>
      </c>
      <c r="G41" s="15">
        <v>0.46805555555555561</v>
      </c>
    </row>
    <row r="42" spans="1:7" x14ac:dyDescent="0.2">
      <c r="A42" s="13">
        <v>524</v>
      </c>
      <c r="B42" s="14" t="s">
        <v>6</v>
      </c>
      <c r="C42" s="13" t="s">
        <v>10</v>
      </c>
      <c r="D42" s="15">
        <v>0.13541666666666663</v>
      </c>
      <c r="E42" s="15">
        <v>0.17986111111111108</v>
      </c>
      <c r="F42" s="15">
        <v>0.15902777777777777</v>
      </c>
      <c r="G42" s="15">
        <v>0.47430555555555548</v>
      </c>
    </row>
    <row r="43" spans="1:7" x14ac:dyDescent="0.2">
      <c r="A43" s="13">
        <v>201</v>
      </c>
      <c r="B43" s="14" t="s">
        <v>95</v>
      </c>
      <c r="C43" s="13" t="s">
        <v>10</v>
      </c>
      <c r="D43" s="15">
        <v>0.13680555555555551</v>
      </c>
      <c r="E43" s="15">
        <v>0.18680555555555561</v>
      </c>
      <c r="F43" s="15">
        <v>0.15069444444444435</v>
      </c>
      <c r="G43" s="15">
        <v>0.47430555555555548</v>
      </c>
    </row>
    <row r="44" spans="1:7" x14ac:dyDescent="0.2">
      <c r="A44" s="13">
        <v>317</v>
      </c>
      <c r="B44" s="14" t="s">
        <v>133</v>
      </c>
      <c r="C44" s="13" t="s">
        <v>3</v>
      </c>
      <c r="D44" s="15">
        <v>0.13680555555555551</v>
      </c>
      <c r="E44" s="15">
        <v>0.18680555555555561</v>
      </c>
      <c r="F44" s="15">
        <v>0.16597222222222219</v>
      </c>
      <c r="G44" s="15">
        <v>0.48958333333333331</v>
      </c>
    </row>
    <row r="45" spans="1:7" x14ac:dyDescent="0.2">
      <c r="A45" s="13">
        <v>284</v>
      </c>
      <c r="B45" s="14" t="s">
        <v>134</v>
      </c>
      <c r="C45" s="13" t="s">
        <v>135</v>
      </c>
      <c r="D45" s="15">
        <v>0.13541666666666663</v>
      </c>
      <c r="E45" s="15">
        <v>0.19236111111111115</v>
      </c>
      <c r="F45" s="15">
        <v>0.16180555555555554</v>
      </c>
      <c r="G45" s="15">
        <v>0.48958333333333331</v>
      </c>
    </row>
    <row r="46" spans="1:7" s="9" customFormat="1" x14ac:dyDescent="0.2">
      <c r="A46" s="7"/>
      <c r="B46" s="8"/>
      <c r="C46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A14D-AC95-489C-B906-8B1D1481BC92}">
  <dimension ref="A1:G27"/>
  <sheetViews>
    <sheetView showGridLines="0" zoomScaleNormal="100" workbookViewId="0">
      <selection activeCell="J27" sqref="J27"/>
    </sheetView>
  </sheetViews>
  <sheetFormatPr baseColWidth="10" defaultColWidth="12.5" defaultRowHeight="14" x14ac:dyDescent="0.2"/>
  <cols>
    <col min="1" max="1" width="8.1640625" style="7" customWidth="1"/>
    <col min="2" max="2" width="18.6640625" style="8" customWidth="1"/>
    <col min="3" max="3" width="8.6640625" style="7" customWidth="1"/>
    <col min="4" max="6" width="9.83203125" style="9" customWidth="1"/>
    <col min="7" max="7" width="12.1640625" style="9" customWidth="1"/>
    <col min="8" max="16384" width="12.5" style="7"/>
  </cols>
  <sheetData>
    <row r="1" spans="1:7" s="6" customFormat="1" x14ac:dyDescent="0.2">
      <c r="A1" s="10" t="s">
        <v>15</v>
      </c>
      <c r="B1" s="11" t="s">
        <v>63</v>
      </c>
      <c r="C1" s="10" t="s">
        <v>17</v>
      </c>
      <c r="D1" s="12" t="s">
        <v>99</v>
      </c>
      <c r="E1" s="12" t="s">
        <v>65</v>
      </c>
      <c r="F1" s="12" t="s">
        <v>66</v>
      </c>
      <c r="G1" s="12" t="s">
        <v>16</v>
      </c>
    </row>
    <row r="2" spans="1:7" x14ac:dyDescent="0.2">
      <c r="A2" s="13">
        <v>215</v>
      </c>
      <c r="B2" s="14" t="s">
        <v>100</v>
      </c>
      <c r="C2" s="13" t="s">
        <v>7</v>
      </c>
      <c r="D2" s="15">
        <v>0.10138888888888889</v>
      </c>
      <c r="E2" s="15">
        <v>0.12361111111111112</v>
      </c>
      <c r="F2" s="15">
        <v>0.10347222222222222</v>
      </c>
      <c r="G2" s="15">
        <v>0.32847222222222222</v>
      </c>
    </row>
    <row r="3" spans="1:7" x14ac:dyDescent="0.2">
      <c r="A3" s="13">
        <v>444</v>
      </c>
      <c r="B3" s="14" t="s">
        <v>2</v>
      </c>
      <c r="C3" s="13" t="s">
        <v>10</v>
      </c>
      <c r="D3" s="15">
        <v>0.10486111111111111</v>
      </c>
      <c r="E3" s="15">
        <v>0.13263888888888892</v>
      </c>
      <c r="F3" s="15">
        <v>0.10486111111111115</v>
      </c>
      <c r="G3" s="15">
        <v>0.34236111111111117</v>
      </c>
    </row>
    <row r="4" spans="1:7" x14ac:dyDescent="0.2">
      <c r="A4" s="13">
        <v>79</v>
      </c>
      <c r="B4" s="14" t="s">
        <v>107</v>
      </c>
      <c r="C4" s="13" t="s">
        <v>10</v>
      </c>
      <c r="D4" s="15">
        <v>0.10625</v>
      </c>
      <c r="E4" s="15">
        <v>0.14305555555555555</v>
      </c>
      <c r="F4" s="15">
        <v>0.11041666666666666</v>
      </c>
      <c r="G4" s="15">
        <v>0.35972222222222222</v>
      </c>
    </row>
    <row r="5" spans="1:7" x14ac:dyDescent="0.2">
      <c r="A5" s="13">
        <v>959</v>
      </c>
      <c r="B5" s="14" t="s">
        <v>138</v>
      </c>
      <c r="C5" s="13" t="s">
        <v>7</v>
      </c>
      <c r="D5" s="15">
        <v>0.10138888888888889</v>
      </c>
      <c r="E5" s="15">
        <v>0.14305555555555557</v>
      </c>
      <c r="F5" s="15">
        <v>0.12222222222222218</v>
      </c>
      <c r="G5" s="15">
        <v>0.36666666666666664</v>
      </c>
    </row>
    <row r="6" spans="1:7" x14ac:dyDescent="0.2">
      <c r="A6" s="13">
        <v>1005</v>
      </c>
      <c r="B6" s="14" t="s">
        <v>106</v>
      </c>
      <c r="C6" s="13" t="s">
        <v>3</v>
      </c>
      <c r="D6" s="15">
        <v>0.10902777777777778</v>
      </c>
      <c r="E6" s="15">
        <v>0.1388888888888889</v>
      </c>
      <c r="F6" s="15">
        <v>0.11874999999999997</v>
      </c>
      <c r="G6" s="15">
        <v>0.36666666666666664</v>
      </c>
    </row>
    <row r="7" spans="1:7" x14ac:dyDescent="0.2">
      <c r="A7" s="13">
        <v>920</v>
      </c>
      <c r="B7" s="14" t="s">
        <v>113</v>
      </c>
      <c r="C7" s="13" t="s">
        <v>3</v>
      </c>
      <c r="D7" s="15">
        <v>0.10902777777777778</v>
      </c>
      <c r="E7" s="15">
        <v>0.14027777777777778</v>
      </c>
      <c r="F7" s="15">
        <v>0.12291666666666673</v>
      </c>
      <c r="G7" s="15">
        <v>0.37222222222222229</v>
      </c>
    </row>
    <row r="8" spans="1:7" x14ac:dyDescent="0.2">
      <c r="A8" s="13">
        <v>757</v>
      </c>
      <c r="B8" s="14" t="s">
        <v>139</v>
      </c>
      <c r="C8" s="13" t="s">
        <v>7</v>
      </c>
      <c r="D8" s="15">
        <v>0.11458333333333334</v>
      </c>
      <c r="E8" s="15">
        <v>0.16666666666666666</v>
      </c>
      <c r="F8" s="15">
        <v>0.1027777777777778</v>
      </c>
      <c r="G8" s="15">
        <v>0.3840277777777778</v>
      </c>
    </row>
    <row r="9" spans="1:7" x14ac:dyDescent="0.2">
      <c r="A9" s="13">
        <v>1811</v>
      </c>
      <c r="B9" s="14" t="s">
        <v>140</v>
      </c>
      <c r="C9" s="13" t="s">
        <v>7</v>
      </c>
      <c r="D9" s="15">
        <v>0.10763888888888888</v>
      </c>
      <c r="E9" s="15">
        <v>0.15277777777777779</v>
      </c>
      <c r="F9" s="15">
        <v>0.12569444444444444</v>
      </c>
      <c r="G9" s="15">
        <v>0.38611111111111113</v>
      </c>
    </row>
    <row r="10" spans="1:7" x14ac:dyDescent="0.2">
      <c r="A10" s="13">
        <v>962</v>
      </c>
      <c r="B10" s="14" t="s">
        <v>141</v>
      </c>
      <c r="C10" s="13" t="s">
        <v>7</v>
      </c>
      <c r="D10" s="15">
        <v>0.11458333333333334</v>
      </c>
      <c r="E10" s="15">
        <v>0.13333333333333333</v>
      </c>
      <c r="F10" s="15">
        <v>0.13819444444444445</v>
      </c>
      <c r="G10" s="15">
        <v>0.38611111111111113</v>
      </c>
    </row>
    <row r="11" spans="1:7" x14ac:dyDescent="0.2">
      <c r="A11" s="13">
        <v>1880</v>
      </c>
      <c r="B11" s="14" t="s">
        <v>110</v>
      </c>
      <c r="C11" s="13" t="s">
        <v>10</v>
      </c>
      <c r="D11" s="15">
        <v>0.11249999999999999</v>
      </c>
      <c r="E11" s="15">
        <v>0.15555555555555556</v>
      </c>
      <c r="F11" s="15">
        <v>0.12569444444444444</v>
      </c>
      <c r="G11" s="15">
        <v>0.39374999999999999</v>
      </c>
    </row>
    <row r="12" spans="1:7" x14ac:dyDescent="0.2">
      <c r="A12" s="13">
        <v>625</v>
      </c>
      <c r="B12" s="14" t="s">
        <v>142</v>
      </c>
      <c r="C12" s="13" t="s">
        <v>10</v>
      </c>
      <c r="D12" s="15">
        <v>0.11736111111111111</v>
      </c>
      <c r="E12" s="15">
        <v>0.1534722222222222</v>
      </c>
      <c r="F12" s="15">
        <v>0.12500000000000006</v>
      </c>
      <c r="G12" s="15">
        <v>0.39583333333333337</v>
      </c>
    </row>
    <row r="13" spans="1:7" x14ac:dyDescent="0.2">
      <c r="A13" s="13">
        <v>941</v>
      </c>
      <c r="B13" s="14" t="s">
        <v>143</v>
      </c>
      <c r="C13" s="13" t="s">
        <v>7</v>
      </c>
      <c r="D13" s="15">
        <v>0.11666666666666667</v>
      </c>
      <c r="E13" s="15">
        <v>0.15416666666666665</v>
      </c>
      <c r="F13" s="15">
        <v>0.13055555555555559</v>
      </c>
      <c r="G13" s="15">
        <v>0.40138888888888891</v>
      </c>
    </row>
    <row r="14" spans="1:7" x14ac:dyDescent="0.2">
      <c r="A14" s="13">
        <v>130</v>
      </c>
      <c r="B14" s="14" t="s">
        <v>144</v>
      </c>
      <c r="C14" s="13" t="s">
        <v>7</v>
      </c>
      <c r="D14" s="15">
        <v>0.11805555555555555</v>
      </c>
      <c r="E14" s="15">
        <v>0.1590277777777778</v>
      </c>
      <c r="F14" s="15">
        <v>0.13611111111111113</v>
      </c>
      <c r="G14" s="15">
        <v>0.41319444444444448</v>
      </c>
    </row>
    <row r="15" spans="1:7" x14ac:dyDescent="0.2">
      <c r="A15" s="13">
        <v>969</v>
      </c>
      <c r="B15" s="14" t="s">
        <v>145</v>
      </c>
      <c r="C15" s="13" t="s">
        <v>3</v>
      </c>
      <c r="D15" s="15">
        <v>0.11249999999999999</v>
      </c>
      <c r="E15" s="15">
        <v>0.17083333333333334</v>
      </c>
      <c r="F15" s="15">
        <v>0.13194444444444448</v>
      </c>
      <c r="G15" s="15">
        <v>0.4152777777777778</v>
      </c>
    </row>
    <row r="16" spans="1:7" x14ac:dyDescent="0.2">
      <c r="A16" s="13">
        <v>1870</v>
      </c>
      <c r="B16" s="14" t="s">
        <v>146</v>
      </c>
      <c r="C16" s="13" t="s">
        <v>7</v>
      </c>
      <c r="D16" s="15">
        <v>0.11249999999999999</v>
      </c>
      <c r="E16" s="15">
        <v>0.15833333333333333</v>
      </c>
      <c r="F16" s="15">
        <v>0.14930555555555558</v>
      </c>
      <c r="G16" s="15">
        <v>0.4201388888888889</v>
      </c>
    </row>
    <row r="17" spans="1:7" x14ac:dyDescent="0.2">
      <c r="A17" s="13">
        <v>1845</v>
      </c>
      <c r="B17" s="14" t="s">
        <v>136</v>
      </c>
      <c r="C17" s="13" t="s">
        <v>3</v>
      </c>
      <c r="D17" s="15">
        <v>0.12500000000000003</v>
      </c>
      <c r="E17" s="15">
        <v>0.17013888888888887</v>
      </c>
      <c r="F17" s="15">
        <v>0.1381944444444444</v>
      </c>
      <c r="G17" s="15">
        <v>0.43333333333333329</v>
      </c>
    </row>
    <row r="18" spans="1:7" x14ac:dyDescent="0.2">
      <c r="A18" s="13">
        <v>1776</v>
      </c>
      <c r="B18" s="14" t="s">
        <v>147</v>
      </c>
      <c r="C18" s="13" t="s">
        <v>7</v>
      </c>
      <c r="D18" s="15">
        <v>0.1236111111111111</v>
      </c>
      <c r="E18" s="15">
        <v>0.18263888888888891</v>
      </c>
      <c r="F18" s="15">
        <v>0.13263888888888892</v>
      </c>
      <c r="G18" s="15">
        <v>0.43888888888888894</v>
      </c>
    </row>
    <row r="19" spans="1:7" x14ac:dyDescent="0.2">
      <c r="A19" s="13">
        <v>1702</v>
      </c>
      <c r="B19" s="14" t="s">
        <v>148</v>
      </c>
      <c r="C19" s="13" t="s">
        <v>10</v>
      </c>
      <c r="D19" s="15">
        <v>0.12500000000000003</v>
      </c>
      <c r="E19" s="15">
        <v>0.1756944444444444</v>
      </c>
      <c r="F19" s="15">
        <v>0.13819444444444451</v>
      </c>
      <c r="G19" s="15">
        <v>0.43888888888888894</v>
      </c>
    </row>
    <row r="20" spans="1:7" x14ac:dyDescent="0.2">
      <c r="A20" s="13">
        <v>1852</v>
      </c>
      <c r="B20" s="14" t="s">
        <v>81</v>
      </c>
      <c r="C20" s="13" t="s">
        <v>3</v>
      </c>
      <c r="D20" s="15">
        <v>0.12500000000000003</v>
      </c>
      <c r="E20" s="15">
        <v>0.1756944444444444</v>
      </c>
      <c r="F20" s="15">
        <v>0.14097222222222228</v>
      </c>
      <c r="G20" s="15">
        <v>0.44166666666666671</v>
      </c>
    </row>
    <row r="21" spans="1:7" x14ac:dyDescent="0.2">
      <c r="A21" s="13">
        <v>1186</v>
      </c>
      <c r="B21" s="14" t="s">
        <v>149</v>
      </c>
      <c r="C21" s="13" t="s">
        <v>7</v>
      </c>
      <c r="D21" s="15">
        <v>0.13263888888888889</v>
      </c>
      <c r="E21" s="15">
        <v>0.17361111111111113</v>
      </c>
      <c r="F21" s="15">
        <v>0.13541666666666669</v>
      </c>
      <c r="G21" s="15">
        <v>0.44166666666666671</v>
      </c>
    </row>
    <row r="22" spans="1:7" x14ac:dyDescent="0.2">
      <c r="A22" s="13">
        <v>281</v>
      </c>
      <c r="B22" s="14" t="s">
        <v>109</v>
      </c>
      <c r="C22" s="13" t="s">
        <v>7</v>
      </c>
      <c r="D22" s="15">
        <v>0.11458333333333334</v>
      </c>
      <c r="E22" s="15">
        <v>0.17500000000000002</v>
      </c>
      <c r="F22" s="15">
        <v>0.16249999999999998</v>
      </c>
      <c r="G22" s="15">
        <v>0.45208333333333334</v>
      </c>
    </row>
    <row r="23" spans="1:7" x14ac:dyDescent="0.2">
      <c r="A23" s="13">
        <v>97</v>
      </c>
      <c r="B23" s="14" t="s">
        <v>129</v>
      </c>
      <c r="C23" s="13" t="s">
        <v>3</v>
      </c>
      <c r="D23" s="15">
        <v>0.13333333333333333</v>
      </c>
      <c r="E23" s="15">
        <v>0.18194444444444449</v>
      </c>
      <c r="F23" s="15">
        <v>0.14374999999999993</v>
      </c>
      <c r="G23" s="15">
        <v>0.45902777777777776</v>
      </c>
    </row>
    <row r="24" spans="1:7" x14ac:dyDescent="0.2">
      <c r="A24" s="13">
        <v>591</v>
      </c>
      <c r="B24" s="14" t="s">
        <v>150</v>
      </c>
      <c r="C24" s="13" t="s">
        <v>10</v>
      </c>
      <c r="D24" s="15">
        <v>0.12152777777777778</v>
      </c>
      <c r="E24" s="15">
        <v>0.17986111111111108</v>
      </c>
      <c r="F24" s="15">
        <v>0.15972222222222227</v>
      </c>
      <c r="G24" s="15">
        <v>0.46111111111111114</v>
      </c>
    </row>
    <row r="25" spans="1:7" x14ac:dyDescent="0.2">
      <c r="A25" s="13">
        <v>194</v>
      </c>
      <c r="B25" s="14" t="s">
        <v>87</v>
      </c>
      <c r="C25" s="13" t="s">
        <v>88</v>
      </c>
      <c r="D25" s="15">
        <v>0.13819444444444445</v>
      </c>
      <c r="E25" s="15">
        <v>0.18333333333333335</v>
      </c>
      <c r="F25" s="15">
        <v>0.15069444444444441</v>
      </c>
      <c r="G25" s="15">
        <v>0.47222222222222221</v>
      </c>
    </row>
    <row r="26" spans="1:7" x14ac:dyDescent="0.2">
      <c r="A26" s="13">
        <v>737</v>
      </c>
      <c r="B26" s="14" t="s">
        <v>137</v>
      </c>
      <c r="C26" s="13" t="s">
        <v>18</v>
      </c>
      <c r="D26" s="15">
        <v>0.13819444444444445</v>
      </c>
      <c r="E26" s="15">
        <v>0.18333333333333335</v>
      </c>
      <c r="F26" s="15">
        <v>0.15069444444444441</v>
      </c>
      <c r="G26" s="15">
        <v>0.47222222222222221</v>
      </c>
    </row>
    <row r="27" spans="1:7" x14ac:dyDescent="0.2">
      <c r="A27" s="13">
        <v>784</v>
      </c>
      <c r="B27" s="14" t="s">
        <v>151</v>
      </c>
      <c r="C27" s="13" t="s">
        <v>3</v>
      </c>
      <c r="D27" s="15">
        <v>0.13819444444444445</v>
      </c>
      <c r="E27" s="15">
        <v>0.20416666666666672</v>
      </c>
      <c r="F27" s="15">
        <v>0.17777777777777776</v>
      </c>
      <c r="G27" s="15">
        <v>0.52013888888888893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2019</vt:lpstr>
      <vt:lpstr>2018</vt:lpstr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Byrne</dc:creator>
  <cp:lastModifiedBy>Microsoft Office User</cp:lastModifiedBy>
  <dcterms:created xsi:type="dcterms:W3CDTF">2021-08-10T20:56:22Z</dcterms:created>
  <dcterms:modified xsi:type="dcterms:W3CDTF">2023-07-01T21:08:01Z</dcterms:modified>
</cp:coreProperties>
</file>